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JAN-2025\"/>
    </mc:Choice>
  </mc:AlternateContent>
  <xr:revisionPtr revIDLastSave="0" documentId="13_ncr:1_{3754D283-D86D-4F72-BC73-8690632778C3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2" i="1" l="1"/>
  <c r="L52" i="1" s="1"/>
  <c r="K52" i="1"/>
  <c r="J51" i="1"/>
  <c r="L51" i="1" s="1"/>
  <c r="K51" i="1"/>
  <c r="J50" i="1"/>
  <c r="L50" i="1" s="1"/>
  <c r="K50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J9" i="1"/>
  <c r="J10" i="1"/>
  <c r="L10" i="1" s="1"/>
  <c r="J11" i="1"/>
  <c r="L11" i="1" s="1"/>
  <c r="J12" i="1"/>
  <c r="L12" i="1" s="1"/>
  <c r="J13" i="1"/>
  <c r="L13" i="1" s="1"/>
  <c r="J14" i="1"/>
  <c r="L14" i="1" s="1"/>
  <c r="J15" i="1"/>
  <c r="L15" i="1" s="1"/>
  <c r="J16" i="1"/>
  <c r="L16" i="1" s="1"/>
  <c r="J17" i="1"/>
  <c r="L17" i="1" s="1"/>
  <c r="J18" i="1"/>
  <c r="L18" i="1" s="1"/>
  <c r="J19" i="1"/>
  <c r="L19" i="1" s="1"/>
  <c r="J20" i="1"/>
  <c r="L20" i="1" s="1"/>
  <c r="J21" i="1"/>
  <c r="L21" i="1" s="1"/>
  <c r="J22" i="1"/>
  <c r="L22" i="1" s="1"/>
  <c r="J23" i="1"/>
  <c r="L23" i="1" s="1"/>
  <c r="J24" i="1"/>
  <c r="L24" i="1" s="1"/>
  <c r="J25" i="1"/>
  <c r="L25" i="1" s="1"/>
  <c r="J26" i="1"/>
  <c r="L26" i="1" s="1"/>
  <c r="J27" i="1"/>
  <c r="L27" i="1" s="1"/>
  <c r="J28" i="1"/>
  <c r="L28" i="1" s="1"/>
  <c r="J29" i="1"/>
  <c r="L29" i="1" s="1"/>
  <c r="J30" i="1"/>
  <c r="L30" i="1" s="1"/>
  <c r="J31" i="1"/>
  <c r="L31" i="1" s="1"/>
  <c r="J32" i="1"/>
  <c r="L32" i="1" s="1"/>
  <c r="J33" i="1"/>
  <c r="L33" i="1" s="1"/>
  <c r="J34" i="1"/>
  <c r="L34" i="1" s="1"/>
  <c r="J35" i="1"/>
  <c r="L35" i="1" s="1"/>
  <c r="J36" i="1"/>
  <c r="L36" i="1" s="1"/>
  <c r="J37" i="1"/>
  <c r="L37" i="1" s="1"/>
  <c r="J38" i="1"/>
  <c r="L38" i="1" s="1"/>
  <c r="J39" i="1"/>
  <c r="L39" i="1" s="1"/>
  <c r="J40" i="1"/>
  <c r="L40" i="1" s="1"/>
  <c r="J41" i="1"/>
  <c r="L41" i="1" s="1"/>
  <c r="J42" i="1"/>
  <c r="L42" i="1" s="1"/>
  <c r="J43" i="1"/>
  <c r="L43" i="1" s="1"/>
  <c r="J44" i="1"/>
  <c r="L44" i="1" s="1"/>
  <c r="J45" i="1"/>
  <c r="L45" i="1" s="1"/>
  <c r="J46" i="1"/>
  <c r="L46" i="1" s="1"/>
  <c r="J47" i="1"/>
  <c r="L47" i="1" s="1"/>
  <c r="J48" i="1"/>
  <c r="L48" i="1" s="1"/>
  <c r="J49" i="1"/>
  <c r="L49" i="1" s="1"/>
  <c r="M49" i="1" s="1"/>
  <c r="N49" i="1" s="1"/>
  <c r="K8" i="1"/>
  <c r="J8" i="1"/>
  <c r="L8" i="1" s="1"/>
  <c r="J7" i="1"/>
  <c r="L7" i="1" s="1"/>
  <c r="L9" i="1"/>
  <c r="M50" i="1" l="1"/>
  <c r="N50" i="1" s="1"/>
  <c r="M52" i="1"/>
  <c r="N52" i="1" s="1"/>
  <c r="M51" i="1"/>
  <c r="N51" i="1" s="1"/>
  <c r="M48" i="1"/>
  <c r="N48" i="1" s="1"/>
  <c r="M47" i="1"/>
  <c r="N47" i="1" s="1"/>
  <c r="M46" i="1"/>
  <c r="N46" i="1" s="1"/>
  <c r="M45" i="1"/>
  <c r="N45" i="1" s="1"/>
  <c r="M42" i="1"/>
  <c r="N42" i="1" s="1"/>
  <c r="M44" i="1"/>
  <c r="N44" i="1" s="1"/>
  <c r="M43" i="1"/>
  <c r="N43" i="1" s="1"/>
  <c r="M41" i="1"/>
  <c r="N41" i="1" s="1"/>
  <c r="M39" i="1"/>
  <c r="N39" i="1" s="1"/>
  <c r="M40" i="1"/>
  <c r="N40" i="1" s="1"/>
  <c r="M38" i="1"/>
  <c r="N38" i="1" s="1"/>
  <c r="M37" i="1"/>
  <c r="N37" i="1" s="1"/>
  <c r="M7" i="1"/>
  <c r="N7" i="1" s="1"/>
  <c r="M35" i="1"/>
  <c r="N35" i="1" s="1"/>
  <c r="M36" i="1"/>
  <c r="N36" i="1" s="1"/>
  <c r="M34" i="1"/>
  <c r="N34" i="1" s="1"/>
  <c r="M33" i="1"/>
  <c r="N33" i="1" s="1"/>
  <c r="M31" i="1"/>
  <c r="N31" i="1" s="1"/>
  <c r="M32" i="1"/>
  <c r="N32" i="1" s="1"/>
  <c r="M9" i="1"/>
  <c r="N9" i="1" s="1"/>
  <c r="M12" i="1"/>
  <c r="N12" i="1" s="1"/>
  <c r="M30" i="1"/>
  <c r="N30" i="1" s="1"/>
  <c r="M29" i="1"/>
  <c r="N29" i="1" s="1"/>
  <c r="M27" i="1"/>
  <c r="N27" i="1" s="1"/>
  <c r="M28" i="1"/>
  <c r="N28" i="1" s="1"/>
  <c r="M25" i="1"/>
  <c r="N25" i="1" s="1"/>
  <c r="M26" i="1"/>
  <c r="N26" i="1" s="1"/>
  <c r="M24" i="1"/>
  <c r="N24" i="1" s="1"/>
  <c r="M8" i="1"/>
  <c r="N8" i="1" s="1"/>
  <c r="M23" i="1"/>
  <c r="N23" i="1" s="1"/>
  <c r="M21" i="1"/>
  <c r="N21" i="1" s="1"/>
  <c r="M22" i="1"/>
  <c r="N22" i="1" s="1"/>
  <c r="M19" i="1"/>
  <c r="N19" i="1" s="1"/>
  <c r="M18" i="1"/>
  <c r="N18" i="1" s="1"/>
  <c r="M14" i="1"/>
  <c r="N14" i="1" s="1"/>
  <c r="M20" i="1"/>
  <c r="N20" i="1" s="1"/>
  <c r="M10" i="1"/>
  <c r="N10" i="1" s="1"/>
  <c r="M17" i="1"/>
  <c r="N17" i="1" s="1"/>
  <c r="M13" i="1"/>
  <c r="N13" i="1" s="1"/>
  <c r="M16" i="1"/>
  <c r="N16" i="1" s="1"/>
  <c r="M15" i="1"/>
  <c r="N15" i="1" s="1"/>
  <c r="M11" i="1"/>
  <c r="N11" i="1" s="1"/>
</calcChain>
</file>

<file path=xl/sharedStrings.xml><?xml version="1.0" encoding="utf-8"?>
<sst xmlns="http://schemas.openxmlformats.org/spreadsheetml/2006/main" count="207" uniqueCount="125">
  <si>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</si>
  <si>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</si>
  <si>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</si>
  <si>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</si>
  <si>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</si>
  <si>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</si>
  <si>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</si>
  <si>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</si>
  <si>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</si>
  <si>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</si>
  <si>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</si>
  <si>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</si>
  <si>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</si>
  <si>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</si>
  <si>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</si>
  <si>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</si>
  <si>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</si>
  <si>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</si>
  <si>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</si>
  <si>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</si>
  <si>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</si>
  <si>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</si>
  <si>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</si>
  <si>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</si>
  <si>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total amount paid</t>
  </si>
  <si>
    <t>Shanti Devi ramola</t>
  </si>
  <si>
    <t xml:space="preserve">Raj Kumar Tiwari </t>
  </si>
  <si>
    <t>Jhapsi Tiwari</t>
  </si>
  <si>
    <t>Gulab Singh</t>
  </si>
  <si>
    <t>Gahnag Prasad Shukla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</si>
  <si>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</si>
  <si>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</si>
  <si>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</si>
  <si>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</si>
  <si>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</si>
  <si>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</si>
  <si>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</si>
  <si>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</si>
  <si>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</si>
  <si>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</si>
  <si>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</si>
  <si>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Sanjeev Kumar</t>
  </si>
  <si>
    <t>Rakesh</t>
  </si>
  <si>
    <t>Rajesh</t>
  </si>
  <si>
    <t>Diwan  Singh</t>
  </si>
  <si>
    <t>Inder Bahadur Singh</t>
  </si>
  <si>
    <t>Shyam Singh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</si>
  <si>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</si>
  <si>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</si>
  <si>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</si>
  <si>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</si>
  <si>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</si>
  <si>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</si>
  <si>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</si>
  <si>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</si>
  <si>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</si>
  <si>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Gautam Singh</t>
  </si>
  <si>
    <t>Nagina Singh</t>
  </si>
  <si>
    <t>Neetu Singh</t>
  </si>
  <si>
    <t>Sandeep Singh</t>
  </si>
  <si>
    <t>Mithlesh</t>
  </si>
  <si>
    <t>Satya veer Singh</t>
  </si>
  <si>
    <t>Rahul prasad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</si>
  <si>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</si>
  <si>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</si>
  <si>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</si>
  <si>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</si>
  <si>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</si>
  <si>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</si>
  <si>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</si>
  <si>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</si>
  <si>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</si>
  <si>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</si>
  <si>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Narender Kumar</t>
  </si>
  <si>
    <t>Ghansyam Murari</t>
  </si>
  <si>
    <t>Mamta</t>
  </si>
  <si>
    <t>Piyush</t>
  </si>
  <si>
    <t xml:space="preserve">Kanhaiya Singh </t>
  </si>
  <si>
    <t>Jyoti</t>
  </si>
  <si>
    <t>Kailash Ram</t>
  </si>
  <si>
    <t>Sudha Rani</t>
  </si>
  <si>
    <t>Madan Lal</t>
  </si>
  <si>
    <t>Shiva Shankar</t>
  </si>
  <si>
    <t>Ajeet Singh</t>
  </si>
  <si>
    <t>Shivam Kumar</t>
  </si>
  <si>
    <t>RAJENDER KUMAR</t>
  </si>
  <si>
    <t>Mukesh Kumar Sharma</t>
  </si>
  <si>
    <t>L/g</t>
  </si>
  <si>
    <t>L/S</t>
  </si>
  <si>
    <t>Rajeev Kumar</t>
  </si>
  <si>
    <t>Pawan Shukla</t>
  </si>
  <si>
    <t>Sadanand Shukla</t>
  </si>
  <si>
    <t>SATYA PAL SINGH</t>
  </si>
  <si>
    <t>Sandeep Soni</t>
  </si>
  <si>
    <t>Amit Kumar</t>
  </si>
  <si>
    <t>Sanaya Parveen</t>
  </si>
  <si>
    <t>RAMDEV SONI</t>
  </si>
  <si>
    <t>MOHD WASEEM</t>
  </si>
  <si>
    <t>Parveen Kumar</t>
  </si>
  <si>
    <t>Ganesh Kumar</t>
  </si>
  <si>
    <t>Roushan Kumar</t>
  </si>
  <si>
    <t>SARWAN SINGH</t>
  </si>
  <si>
    <t>PURAN CHAND</t>
  </si>
  <si>
    <t>KAMESHWAR RAI</t>
  </si>
  <si>
    <t>S/SUP</t>
  </si>
  <si>
    <t>JAYANTI PRASAD SHARMA</t>
  </si>
  <si>
    <t>Suresh Singh</t>
  </si>
  <si>
    <t>Kamni</t>
  </si>
  <si>
    <t xml:space="preserve">L/s </t>
  </si>
  <si>
    <t>Dinesh Kumar</t>
  </si>
  <si>
    <t>Md Shazeb</t>
  </si>
  <si>
    <t>Pramod kumar Dubey</t>
  </si>
  <si>
    <t>MOHD JAHIR</t>
  </si>
  <si>
    <t>SHITLA PRASAD DUBEY</t>
  </si>
  <si>
    <t xml:space="preserve">Vinod </t>
  </si>
  <si>
    <t xml:space="preserve">S/g </t>
  </si>
  <si>
    <t>Suresh Kumar</t>
  </si>
  <si>
    <t>Ankit Kasana</t>
  </si>
  <si>
    <t xml:space="preserve">VINOD </t>
  </si>
  <si>
    <t>RAM BHAJAN</t>
  </si>
  <si>
    <t>Jitender Kumar</t>
  </si>
  <si>
    <t>Sangeeta Devi</t>
  </si>
  <si>
    <t>Om prakash Jaiswal</t>
  </si>
  <si>
    <t>Satish Chand</t>
  </si>
  <si>
    <t>For the Month of JAN- 2025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</si>
</sst>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topLeftCell="A39" zoomScaleNormal="100" workbookViewId="0">
      <selection activeCell="H52" sqref="H52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7" t="s">
        <v>0</v>
      </c>
      <c r="H1" s="27"/>
      <c r="I1" s="27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6" t="s">
        <v>1</v>
      </c>
      <c r="H2" s="26"/>
      <c r="I2" s="26"/>
      <c r="J2" s="4"/>
      <c r="K2" s="2"/>
      <c r="L2" s="2"/>
      <c r="M2" s="2"/>
      <c r="N2" s="26" t="s">
        <v>2</v>
      </c>
      <c r="O2" s="26"/>
      <c r="P2" s="2"/>
    </row>
    <row r="3" spans="1:19" ht="18.75" x14ac:dyDescent="0.3">
      <c r="B3" s="7" t="s">
        <v>3</v>
      </c>
      <c r="C3" s="7"/>
      <c r="D3" s="7"/>
      <c r="E3" s="7"/>
      <c r="F3" s="7"/>
      <c r="G3" s="26" t="s">
        <v>4</v>
      </c>
      <c r="H3" s="26"/>
      <c r="I3" s="26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34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124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24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6" t="s">
        <v>86</v>
      </c>
      <c r="F7" s="10" t="s">
        <v>105</v>
      </c>
      <c r="G7" s="10" t="s">
        <v>19</v>
      </c>
      <c r="H7" s="10">
        <v>31</v>
      </c>
      <c r="I7" s="10">
        <v>21917</v>
      </c>
      <c r="J7" s="10">
        <f>I7/31*H7</f>
        <v>21917</v>
      </c>
      <c r="K7" s="17">
        <v>1800</v>
      </c>
      <c r="L7" s="17">
        <f>J7*0.75%</f>
        <v>164.3775</v>
      </c>
      <c r="M7" s="17">
        <f t="shared" ref="M7" si="0">K7+L7</f>
        <v>1964.3775000000001</v>
      </c>
      <c r="N7" s="17">
        <f>J7-M7</f>
        <v>19952.622500000001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6" t="s">
        <v>69</v>
      </c>
      <c r="F8" s="20" t="s">
        <v>70</v>
      </c>
      <c r="G8" s="10" t="s">
        <v>19</v>
      </c>
      <c r="H8" s="10">
        <v>31</v>
      </c>
      <c r="I8" s="10">
        <v>21917</v>
      </c>
      <c r="J8" s="10">
        <f>I8/31*H8</f>
        <v>21917</v>
      </c>
      <c r="K8" s="17">
        <f>15000/31*H8*12%</f>
        <v>1800</v>
      </c>
      <c r="L8" s="17">
        <f t="shared" ref="L8:L52" si="1">J8*0.75%</f>
        <v>164.3775</v>
      </c>
      <c r="M8" s="17">
        <f>K8+L8</f>
        <v>1964.3775000000001</v>
      </c>
      <c r="N8" s="17">
        <f>J8-M8</f>
        <v>19952.622500000001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6" t="s">
        <v>26</v>
      </c>
      <c r="F9" s="10" t="s">
        <v>27</v>
      </c>
      <c r="G9" s="10" t="s">
        <v>104</v>
      </c>
      <c r="H9" s="10">
        <v>31</v>
      </c>
      <c r="I9" s="10">
        <v>21917</v>
      </c>
      <c r="J9" s="10">
        <f t="shared" ref="J9:J52" si="2">I9/31*H9</f>
        <v>21917</v>
      </c>
      <c r="K9" s="17">
        <f t="shared" ref="K9:K52" si="3">15000/31*H9*12%</f>
        <v>1800</v>
      </c>
      <c r="L9" s="17">
        <f t="shared" si="1"/>
        <v>164.3775</v>
      </c>
      <c r="M9" s="17">
        <f>K9+L9</f>
        <v>1964.3775000000001</v>
      </c>
      <c r="N9" s="17">
        <f>J9-M9</f>
        <v>19952.622500000001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6" t="s">
        <v>48</v>
      </c>
      <c r="F10" s="10" t="s">
        <v>49</v>
      </c>
      <c r="G10" s="10" t="s">
        <v>20</v>
      </c>
      <c r="H10" s="10">
        <v>31</v>
      </c>
      <c r="I10" s="10">
        <v>18066</v>
      </c>
      <c r="J10" s="10">
        <f t="shared" si="2"/>
        <v>18066</v>
      </c>
      <c r="K10" s="17">
        <f t="shared" si="3"/>
        <v>1800</v>
      </c>
      <c r="L10" s="17">
        <f t="shared" si="1"/>
        <v>135.495</v>
      </c>
      <c r="M10" s="17">
        <f>K10+L10</f>
        <v>1935.4949999999999</v>
      </c>
      <c r="N10" s="17">
        <f t="shared" ref="N10:N30" si="4">J10-M10</f>
        <v>16130.505000000001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6" t="s">
        <v>25</v>
      </c>
      <c r="F11" s="10" t="s">
        <v>22</v>
      </c>
      <c r="G11" s="10" t="s">
        <v>87</v>
      </c>
      <c r="H11" s="10">
        <v>27</v>
      </c>
      <c r="I11" s="10">
        <v>18066</v>
      </c>
      <c r="J11" s="10">
        <f t="shared" si="2"/>
        <v>15734.903225806451</v>
      </c>
      <c r="K11" s="17">
        <f t="shared" si="3"/>
        <v>1567.7419354838707</v>
      </c>
      <c r="L11" s="17">
        <f t="shared" si="1"/>
        <v>118.01177419354838</v>
      </c>
      <c r="M11" s="17">
        <f t="shared" ref="M11:M30" si="5">K11+L11</f>
        <v>1685.753709677419</v>
      </c>
      <c r="N11" s="17">
        <f t="shared" si="4"/>
        <v>14049.149516129031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6" t="s">
        <v>35</v>
      </c>
      <c r="F12" s="10" t="s">
        <v>36</v>
      </c>
      <c r="G12" s="10" t="s">
        <v>20</v>
      </c>
      <c r="H12" s="10">
        <v>31</v>
      </c>
      <c r="I12" s="10">
        <v>18066</v>
      </c>
      <c r="J12" s="10">
        <f t="shared" si="2"/>
        <v>18066</v>
      </c>
      <c r="K12" s="17">
        <f t="shared" si="3"/>
        <v>1800</v>
      </c>
      <c r="L12" s="17">
        <f t="shared" si="1"/>
        <v>135.495</v>
      </c>
      <c r="M12" s="17">
        <f t="shared" si="5"/>
        <v>1935.4949999999999</v>
      </c>
      <c r="N12" s="17">
        <f t="shared" si="4"/>
        <v>16130.505000000001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6" t="s">
        <v>30</v>
      </c>
      <c r="F13" s="10" t="s">
        <v>28</v>
      </c>
      <c r="G13" s="10" t="s">
        <v>39</v>
      </c>
      <c r="H13" s="10">
        <v>31</v>
      </c>
      <c r="I13" s="10">
        <v>18066</v>
      </c>
      <c r="J13" s="10">
        <f t="shared" si="2"/>
        <v>18066</v>
      </c>
      <c r="K13" s="17">
        <f t="shared" si="3"/>
        <v>1800</v>
      </c>
      <c r="L13" s="17">
        <f t="shared" si="1"/>
        <v>135.495</v>
      </c>
      <c r="M13" s="17">
        <f t="shared" si="5"/>
        <v>1935.4949999999999</v>
      </c>
      <c r="N13" s="17">
        <f t="shared" si="4"/>
        <v>16130.505000000001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6" t="s">
        <v>33</v>
      </c>
      <c r="F14" s="10" t="s">
        <v>29</v>
      </c>
      <c r="G14" s="10" t="s">
        <v>20</v>
      </c>
      <c r="H14" s="10">
        <v>31</v>
      </c>
      <c r="I14" s="10">
        <v>18066</v>
      </c>
      <c r="J14" s="10">
        <f t="shared" si="2"/>
        <v>18066</v>
      </c>
      <c r="K14" s="17">
        <f t="shared" si="3"/>
        <v>1800</v>
      </c>
      <c r="L14" s="17">
        <f t="shared" si="1"/>
        <v>135.495</v>
      </c>
      <c r="M14" s="17">
        <f t="shared" si="5"/>
        <v>1935.4949999999999</v>
      </c>
      <c r="N14" s="17">
        <f t="shared" si="4"/>
        <v>16130.505000000001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6" t="s">
        <v>31</v>
      </c>
      <c r="F15" s="10" t="s">
        <v>32</v>
      </c>
      <c r="G15" s="10" t="s">
        <v>20</v>
      </c>
      <c r="H15" s="10">
        <v>28</v>
      </c>
      <c r="I15" s="10">
        <v>18066</v>
      </c>
      <c r="J15" s="10">
        <f t="shared" si="2"/>
        <v>16317.677419354837</v>
      </c>
      <c r="K15" s="17">
        <f t="shared" si="3"/>
        <v>1625.8064516129032</v>
      </c>
      <c r="L15" s="17">
        <f t="shared" si="1"/>
        <v>122.38258064516127</v>
      </c>
      <c r="M15" s="17">
        <f t="shared" si="5"/>
        <v>1748.1890322580643</v>
      </c>
      <c r="N15" s="17">
        <f t="shared" si="4"/>
        <v>14569.488387096773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6" t="s">
        <v>37</v>
      </c>
      <c r="F16" s="10" t="s">
        <v>38</v>
      </c>
      <c r="G16" s="10" t="s">
        <v>20</v>
      </c>
      <c r="H16" s="10">
        <v>31</v>
      </c>
      <c r="I16" s="10">
        <v>18066</v>
      </c>
      <c r="J16" s="10">
        <f t="shared" si="2"/>
        <v>18066</v>
      </c>
      <c r="K16" s="17">
        <f t="shared" si="3"/>
        <v>1800</v>
      </c>
      <c r="L16" s="17">
        <f t="shared" si="1"/>
        <v>135.495</v>
      </c>
      <c r="M16" s="17">
        <f t="shared" si="5"/>
        <v>1935.4949999999999</v>
      </c>
      <c r="N16" s="17">
        <f t="shared" si="4"/>
        <v>16130.505000000001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6" t="s">
        <v>54</v>
      </c>
      <c r="F17" s="10" t="s">
        <v>55</v>
      </c>
      <c r="G17" s="12" t="s">
        <v>88</v>
      </c>
      <c r="H17" s="10">
        <v>8</v>
      </c>
      <c r="I17" s="10">
        <v>18066</v>
      </c>
      <c r="J17" s="10">
        <f t="shared" si="2"/>
        <v>4662.1935483870966</v>
      </c>
      <c r="K17" s="17">
        <f t="shared" si="3"/>
        <v>464.51612903225805</v>
      </c>
      <c r="L17" s="17">
        <f t="shared" si="1"/>
        <v>34.966451612903221</v>
      </c>
      <c r="M17" s="17">
        <f t="shared" si="5"/>
        <v>499.48258064516125</v>
      </c>
      <c r="N17" s="17">
        <f t="shared" si="4"/>
        <v>4162.7109677419357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6" t="s">
        <v>47</v>
      </c>
      <c r="F18" s="10" t="s">
        <v>42</v>
      </c>
      <c r="G18" s="10" t="s">
        <v>40</v>
      </c>
      <c r="H18" s="10">
        <v>10</v>
      </c>
      <c r="I18" s="10">
        <v>21917</v>
      </c>
      <c r="J18" s="10">
        <f t="shared" si="2"/>
        <v>7070</v>
      </c>
      <c r="K18" s="17">
        <f t="shared" si="3"/>
        <v>580.64516129032256</v>
      </c>
      <c r="L18" s="17">
        <f t="shared" si="1"/>
        <v>53.024999999999999</v>
      </c>
      <c r="M18" s="17">
        <f t="shared" si="5"/>
        <v>633.67016129032254</v>
      </c>
      <c r="N18" s="17">
        <f t="shared" si="4"/>
        <v>6436.3298387096775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6" t="s">
        <v>43</v>
      </c>
      <c r="F19" s="10" t="s">
        <v>44</v>
      </c>
      <c r="G19" s="14" t="s">
        <v>20</v>
      </c>
      <c r="H19" s="14">
        <v>31</v>
      </c>
      <c r="I19" s="10">
        <v>18066</v>
      </c>
      <c r="J19" s="10">
        <f t="shared" si="2"/>
        <v>18066</v>
      </c>
      <c r="K19" s="17">
        <f t="shared" si="3"/>
        <v>1800</v>
      </c>
      <c r="L19" s="17">
        <f t="shared" si="1"/>
        <v>135.495</v>
      </c>
      <c r="M19" s="18">
        <f t="shared" si="5"/>
        <v>1935.4949999999999</v>
      </c>
      <c r="N19" s="18">
        <f t="shared" si="4"/>
        <v>16130.505000000001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6" t="s">
        <v>45</v>
      </c>
      <c r="F20" s="10" t="s">
        <v>46</v>
      </c>
      <c r="G20" s="10" t="s">
        <v>40</v>
      </c>
      <c r="H20" s="10">
        <v>31</v>
      </c>
      <c r="I20" s="10">
        <v>21917</v>
      </c>
      <c r="J20" s="10">
        <f t="shared" si="2"/>
        <v>21917</v>
      </c>
      <c r="K20" s="17">
        <f t="shared" si="3"/>
        <v>1800</v>
      </c>
      <c r="L20" s="17">
        <f t="shared" si="1"/>
        <v>164.3775</v>
      </c>
      <c r="M20" s="17">
        <f t="shared" si="5"/>
        <v>1964.3775000000001</v>
      </c>
      <c r="N20" s="17">
        <f t="shared" si="4"/>
        <v>19952.622500000001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6" t="s">
        <v>50</v>
      </c>
      <c r="F21" s="10" t="s">
        <v>52</v>
      </c>
      <c r="G21" s="10" t="s">
        <v>20</v>
      </c>
      <c r="H21" s="10">
        <v>16</v>
      </c>
      <c r="I21" s="10">
        <v>18066</v>
      </c>
      <c r="J21" s="10">
        <f t="shared" si="2"/>
        <v>9324.3870967741932</v>
      </c>
      <c r="K21" s="17">
        <f t="shared" si="3"/>
        <v>929.0322580645161</v>
      </c>
      <c r="L21" s="17">
        <f t="shared" si="1"/>
        <v>69.932903225806442</v>
      </c>
      <c r="M21" s="17">
        <f t="shared" si="5"/>
        <v>998.9651612903225</v>
      </c>
      <c r="N21" s="17">
        <f t="shared" si="4"/>
        <v>8325.4219354838715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6" t="s">
        <v>51</v>
      </c>
      <c r="F22" s="10" t="s">
        <v>53</v>
      </c>
      <c r="G22" s="10" t="s">
        <v>21</v>
      </c>
      <c r="H22" s="10">
        <v>22</v>
      </c>
      <c r="I22" s="10">
        <v>18066</v>
      </c>
      <c r="J22" s="10">
        <f t="shared" si="2"/>
        <v>12821.032258064515</v>
      </c>
      <c r="K22" s="17">
        <f t="shared" si="3"/>
        <v>1277.4193548387098</v>
      </c>
      <c r="L22" s="17">
        <f t="shared" si="1"/>
        <v>96.157741935483855</v>
      </c>
      <c r="M22" s="17">
        <f t="shared" si="5"/>
        <v>1373.5770967741937</v>
      </c>
      <c r="N22" s="17">
        <f t="shared" si="4"/>
        <v>11447.455161290321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6" t="s">
        <v>58</v>
      </c>
      <c r="F23" s="10" t="s">
        <v>59</v>
      </c>
      <c r="G23" s="10" t="s">
        <v>21</v>
      </c>
      <c r="H23" s="10">
        <v>31</v>
      </c>
      <c r="I23" s="10">
        <v>18066</v>
      </c>
      <c r="J23" s="10">
        <f t="shared" si="2"/>
        <v>18066</v>
      </c>
      <c r="K23" s="17">
        <f t="shared" si="3"/>
        <v>1800</v>
      </c>
      <c r="L23" s="17">
        <f t="shared" si="1"/>
        <v>135.495</v>
      </c>
      <c r="M23" s="17">
        <f t="shared" si="5"/>
        <v>1935.4949999999999</v>
      </c>
      <c r="N23" s="17">
        <f t="shared" si="4"/>
        <v>16130.505000000001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6" t="s">
        <v>56</v>
      </c>
      <c r="F24" s="10" t="s">
        <v>57</v>
      </c>
      <c r="G24" s="10" t="s">
        <v>20</v>
      </c>
      <c r="H24" s="10">
        <v>31</v>
      </c>
      <c r="I24" s="10">
        <v>18066</v>
      </c>
      <c r="J24" s="10">
        <f t="shared" si="2"/>
        <v>18066</v>
      </c>
      <c r="K24" s="17">
        <f t="shared" si="3"/>
        <v>1800</v>
      </c>
      <c r="L24" s="17">
        <f t="shared" si="1"/>
        <v>135.495</v>
      </c>
      <c r="M24" s="17">
        <f t="shared" si="5"/>
        <v>1935.4949999999999</v>
      </c>
      <c r="N24" s="17">
        <f t="shared" si="4"/>
        <v>16130.505000000001</v>
      </c>
      <c r="O24" s="10" t="s">
        <v>23</v>
      </c>
    </row>
    <row r="25" spans="1:15" ht="21" x14ac:dyDescent="0.35">
      <c r="A25" s="8"/>
      <c r="B25" s="10">
        <v>19</v>
      </c>
      <c r="C25" s="11"/>
      <c r="D25" s="11"/>
      <c r="E25" s="16" t="s">
        <v>60</v>
      </c>
      <c r="F25" s="10" t="s">
        <v>61</v>
      </c>
      <c r="G25" s="10" t="s">
        <v>21</v>
      </c>
      <c r="H25" s="10">
        <v>31</v>
      </c>
      <c r="I25" s="10">
        <v>18066</v>
      </c>
      <c r="J25" s="10">
        <f t="shared" si="2"/>
        <v>18066</v>
      </c>
      <c r="K25" s="17">
        <f t="shared" si="3"/>
        <v>1800</v>
      </c>
      <c r="L25" s="17">
        <f t="shared" si="1"/>
        <v>135.495</v>
      </c>
      <c r="M25" s="17">
        <f t="shared" si="5"/>
        <v>1935.4949999999999</v>
      </c>
      <c r="N25" s="17">
        <f t="shared" si="4"/>
        <v>16130.505000000001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6" t="s">
        <v>62</v>
      </c>
      <c r="F26" s="20" t="s">
        <v>64</v>
      </c>
      <c r="G26" s="10" t="s">
        <v>20</v>
      </c>
      <c r="H26" s="10">
        <v>31</v>
      </c>
      <c r="I26" s="10">
        <v>18066</v>
      </c>
      <c r="J26" s="10">
        <f t="shared" si="2"/>
        <v>18066</v>
      </c>
      <c r="K26" s="17">
        <f t="shared" si="3"/>
        <v>1800</v>
      </c>
      <c r="L26" s="17">
        <f t="shared" si="1"/>
        <v>135.495</v>
      </c>
      <c r="M26" s="17">
        <f t="shared" si="5"/>
        <v>1935.4949999999999</v>
      </c>
      <c r="N26" s="17">
        <f t="shared" si="4"/>
        <v>16130.505000000001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6" t="s">
        <v>63</v>
      </c>
      <c r="F27" s="10" t="s">
        <v>65</v>
      </c>
      <c r="G27" s="10" t="s">
        <v>20</v>
      </c>
      <c r="H27" s="10">
        <v>18</v>
      </c>
      <c r="I27" s="10">
        <v>18066</v>
      </c>
      <c r="J27" s="10">
        <f t="shared" si="2"/>
        <v>10489.935483870968</v>
      </c>
      <c r="K27" s="17">
        <f t="shared" si="3"/>
        <v>1045.1612903225807</v>
      </c>
      <c r="L27" s="17">
        <f t="shared" si="1"/>
        <v>78.674516129032256</v>
      </c>
      <c r="M27" s="17">
        <f t="shared" si="5"/>
        <v>1123.8358064516131</v>
      </c>
      <c r="N27" s="17">
        <f t="shared" si="4"/>
        <v>9366.0996774193554</v>
      </c>
      <c r="O27" s="10" t="s">
        <v>23</v>
      </c>
    </row>
    <row r="28" spans="1:15" ht="21" x14ac:dyDescent="0.35">
      <c r="B28" s="10">
        <v>22</v>
      </c>
      <c r="C28" s="1"/>
      <c r="D28" s="1"/>
      <c r="E28" s="16" t="s">
        <v>77</v>
      </c>
      <c r="F28" s="20" t="s">
        <v>66</v>
      </c>
      <c r="G28" s="10" t="s">
        <v>20</v>
      </c>
      <c r="H28" s="10">
        <v>31</v>
      </c>
      <c r="I28" s="10">
        <v>18066</v>
      </c>
      <c r="J28" s="10">
        <f t="shared" si="2"/>
        <v>18066</v>
      </c>
      <c r="K28" s="17">
        <f t="shared" si="3"/>
        <v>1800</v>
      </c>
      <c r="L28" s="17">
        <f t="shared" si="1"/>
        <v>135.495</v>
      </c>
      <c r="M28" s="17">
        <f t="shared" si="5"/>
        <v>1935.4949999999999</v>
      </c>
      <c r="N28" s="17">
        <f t="shared" si="4"/>
        <v>16130.505000000001</v>
      </c>
      <c r="O28" s="10" t="s">
        <v>23</v>
      </c>
    </row>
    <row r="29" spans="1:15" ht="21" x14ac:dyDescent="0.35">
      <c r="B29" s="10">
        <v>23</v>
      </c>
      <c r="C29" s="1"/>
      <c r="D29" s="1"/>
      <c r="E29" s="16" t="s">
        <v>67</v>
      </c>
      <c r="F29" s="10" t="s">
        <v>68</v>
      </c>
      <c r="G29" s="10" t="s">
        <v>40</v>
      </c>
      <c r="H29" s="10">
        <v>31</v>
      </c>
      <c r="I29" s="10">
        <v>21917</v>
      </c>
      <c r="J29" s="10">
        <f t="shared" si="2"/>
        <v>21917</v>
      </c>
      <c r="K29" s="17">
        <f t="shared" si="3"/>
        <v>1800</v>
      </c>
      <c r="L29" s="17">
        <f t="shared" si="1"/>
        <v>164.3775</v>
      </c>
      <c r="M29" s="17">
        <f t="shared" si="5"/>
        <v>1964.3775000000001</v>
      </c>
      <c r="N29" s="17">
        <f t="shared" si="4"/>
        <v>19952.622500000001</v>
      </c>
      <c r="O29" s="10" t="s">
        <v>23</v>
      </c>
    </row>
    <row r="30" spans="1:15" ht="21" x14ac:dyDescent="0.35">
      <c r="B30" s="10">
        <v>24</v>
      </c>
      <c r="C30" s="1"/>
      <c r="D30" s="1"/>
      <c r="E30" s="16" t="s">
        <v>71</v>
      </c>
      <c r="F30" s="10" t="s">
        <v>72</v>
      </c>
      <c r="G30" s="10" t="s">
        <v>21</v>
      </c>
      <c r="H30" s="10">
        <v>28</v>
      </c>
      <c r="I30" s="10">
        <v>18066</v>
      </c>
      <c r="J30" s="10">
        <f t="shared" si="2"/>
        <v>16317.677419354837</v>
      </c>
      <c r="K30" s="17">
        <f t="shared" si="3"/>
        <v>1625.8064516129032</v>
      </c>
      <c r="L30" s="17">
        <f t="shared" si="1"/>
        <v>122.38258064516127</v>
      </c>
      <c r="M30" s="17">
        <f t="shared" si="5"/>
        <v>1748.1890322580643</v>
      </c>
      <c r="N30" s="17">
        <f t="shared" si="4"/>
        <v>14569.488387096773</v>
      </c>
      <c r="O30" s="10" t="s">
        <v>23</v>
      </c>
    </row>
    <row r="31" spans="1:15" ht="21" x14ac:dyDescent="0.35">
      <c r="B31" s="10">
        <v>25</v>
      </c>
      <c r="C31" s="1"/>
      <c r="D31" s="1"/>
      <c r="E31" s="16" t="s">
        <v>73</v>
      </c>
      <c r="F31" s="10" t="s">
        <v>74</v>
      </c>
      <c r="G31" s="10" t="s">
        <v>20</v>
      </c>
      <c r="H31" s="10">
        <v>31</v>
      </c>
      <c r="I31" s="10">
        <v>18066</v>
      </c>
      <c r="J31" s="10">
        <f t="shared" si="2"/>
        <v>18066</v>
      </c>
      <c r="K31" s="17">
        <f t="shared" si="3"/>
        <v>1800</v>
      </c>
      <c r="L31" s="17">
        <f t="shared" si="1"/>
        <v>135.495</v>
      </c>
      <c r="M31" s="17">
        <f t="shared" ref="M31:M52" si="6">K31+L31</f>
        <v>1935.4949999999999</v>
      </c>
      <c r="N31" s="17">
        <f t="shared" ref="N31:N52" si="7">J31-M31</f>
        <v>16130.505000000001</v>
      </c>
      <c r="O31" s="10" t="s">
        <v>23</v>
      </c>
    </row>
    <row r="32" spans="1:15" ht="21" x14ac:dyDescent="0.35">
      <c r="B32" s="10">
        <v>26</v>
      </c>
      <c r="C32" s="1"/>
      <c r="D32" s="1"/>
      <c r="E32" s="21" t="s">
        <v>75</v>
      </c>
      <c r="F32" s="12" t="s">
        <v>76</v>
      </c>
      <c r="G32" s="10" t="s">
        <v>21</v>
      </c>
      <c r="H32" s="10">
        <v>31</v>
      </c>
      <c r="I32" s="10">
        <v>18066</v>
      </c>
      <c r="J32" s="10">
        <f t="shared" si="2"/>
        <v>18066</v>
      </c>
      <c r="K32" s="17">
        <f t="shared" si="3"/>
        <v>1800</v>
      </c>
      <c r="L32" s="17">
        <f t="shared" si="1"/>
        <v>135.495</v>
      </c>
      <c r="M32" s="17">
        <f t="shared" si="6"/>
        <v>1935.4949999999999</v>
      </c>
      <c r="N32" s="17">
        <f t="shared" si="7"/>
        <v>16130.505000000001</v>
      </c>
      <c r="O32" s="10" t="s">
        <v>23</v>
      </c>
    </row>
    <row r="33" spans="2:15" ht="21" x14ac:dyDescent="0.35">
      <c r="B33" s="10">
        <v>27</v>
      </c>
      <c r="C33" s="1"/>
      <c r="D33" s="1"/>
      <c r="E33" s="16" t="s">
        <v>78</v>
      </c>
      <c r="F33" s="10" t="s">
        <v>81</v>
      </c>
      <c r="G33" s="10" t="s">
        <v>21</v>
      </c>
      <c r="H33" s="10">
        <v>28</v>
      </c>
      <c r="I33" s="10">
        <v>18066</v>
      </c>
      <c r="J33" s="10">
        <f t="shared" si="2"/>
        <v>16317.677419354837</v>
      </c>
      <c r="K33" s="17">
        <f t="shared" si="3"/>
        <v>1625.8064516129032</v>
      </c>
      <c r="L33" s="17">
        <f t="shared" si="1"/>
        <v>122.38258064516127</v>
      </c>
      <c r="M33" s="17">
        <f t="shared" si="6"/>
        <v>1748.1890322580643</v>
      </c>
      <c r="N33" s="17">
        <f t="shared" si="7"/>
        <v>14569.488387096773</v>
      </c>
      <c r="O33" s="10" t="s">
        <v>23</v>
      </c>
    </row>
    <row r="34" spans="2:15" ht="21" x14ac:dyDescent="0.35">
      <c r="B34" s="10">
        <v>28</v>
      </c>
      <c r="C34" s="1"/>
      <c r="D34" s="1"/>
      <c r="E34" s="16" t="s">
        <v>79</v>
      </c>
      <c r="F34" s="10" t="s">
        <v>82</v>
      </c>
      <c r="G34" s="10" t="s">
        <v>20</v>
      </c>
      <c r="H34" s="10">
        <v>31</v>
      </c>
      <c r="I34" s="10">
        <v>18066</v>
      </c>
      <c r="J34" s="10">
        <f t="shared" si="2"/>
        <v>18066</v>
      </c>
      <c r="K34" s="17">
        <f t="shared" si="3"/>
        <v>1800</v>
      </c>
      <c r="L34" s="17">
        <f t="shared" si="1"/>
        <v>135.495</v>
      </c>
      <c r="M34" s="17">
        <f t="shared" si="6"/>
        <v>1935.4949999999999</v>
      </c>
      <c r="N34" s="17">
        <f t="shared" si="7"/>
        <v>16130.505000000001</v>
      </c>
      <c r="O34" s="10" t="s">
        <v>23</v>
      </c>
    </row>
    <row r="35" spans="2:15" ht="21" x14ac:dyDescent="0.35">
      <c r="B35" s="10">
        <v>29</v>
      </c>
      <c r="C35" s="13"/>
      <c r="D35" s="13"/>
      <c r="E35" s="16" t="s">
        <v>80</v>
      </c>
      <c r="F35" s="10" t="s">
        <v>83</v>
      </c>
      <c r="G35" s="10" t="s">
        <v>21</v>
      </c>
      <c r="H35" s="10">
        <v>5</v>
      </c>
      <c r="I35" s="10">
        <v>18066</v>
      </c>
      <c r="J35" s="10">
        <f t="shared" si="2"/>
        <v>2913.8709677419356</v>
      </c>
      <c r="K35" s="17">
        <f t="shared" si="3"/>
        <v>290.32258064516128</v>
      </c>
      <c r="L35" s="17">
        <f t="shared" si="1"/>
        <v>21.854032258064517</v>
      </c>
      <c r="M35" s="17">
        <f t="shared" si="6"/>
        <v>312.17661290322582</v>
      </c>
      <c r="N35" s="17">
        <f t="shared" si="7"/>
        <v>2601.6943548387098</v>
      </c>
      <c r="O35" s="10" t="s">
        <v>23</v>
      </c>
    </row>
    <row r="36" spans="2:15" ht="21" x14ac:dyDescent="0.35">
      <c r="B36" s="10">
        <v>30</v>
      </c>
      <c r="C36" s="13"/>
      <c r="D36" s="13"/>
      <c r="E36" s="16" t="s">
        <v>84</v>
      </c>
      <c r="F36" s="10" t="s">
        <v>85</v>
      </c>
      <c r="G36" s="10" t="s">
        <v>20</v>
      </c>
      <c r="H36" s="10">
        <v>27</v>
      </c>
      <c r="I36" s="10">
        <v>18066</v>
      </c>
      <c r="J36" s="10">
        <f t="shared" si="2"/>
        <v>15734.903225806451</v>
      </c>
      <c r="K36" s="17">
        <f t="shared" si="3"/>
        <v>1567.7419354838707</v>
      </c>
      <c r="L36" s="17">
        <f t="shared" si="1"/>
        <v>118.01177419354838</v>
      </c>
      <c r="M36" s="17">
        <f t="shared" si="6"/>
        <v>1685.753709677419</v>
      </c>
      <c r="N36" s="17">
        <f t="shared" si="7"/>
        <v>14049.149516129031</v>
      </c>
      <c r="O36" s="10" t="s">
        <v>23</v>
      </c>
    </row>
    <row r="37" spans="2:15" ht="21" x14ac:dyDescent="0.35">
      <c r="B37" s="10">
        <v>31</v>
      </c>
      <c r="C37" s="15"/>
      <c r="D37" s="15"/>
      <c r="E37" s="16" t="s">
        <v>89</v>
      </c>
      <c r="F37" s="10" t="s">
        <v>92</v>
      </c>
      <c r="G37" s="10" t="s">
        <v>20</v>
      </c>
      <c r="H37" s="10">
        <v>31</v>
      </c>
      <c r="I37" s="10">
        <v>18066</v>
      </c>
      <c r="J37" s="10">
        <f t="shared" si="2"/>
        <v>18066</v>
      </c>
      <c r="K37" s="17">
        <f t="shared" si="3"/>
        <v>1800</v>
      </c>
      <c r="L37" s="17">
        <f t="shared" si="1"/>
        <v>135.495</v>
      </c>
      <c r="M37" s="17">
        <f t="shared" si="6"/>
        <v>1935.4949999999999</v>
      </c>
      <c r="N37" s="17">
        <f t="shared" si="7"/>
        <v>16130.505000000001</v>
      </c>
      <c r="O37" s="10" t="s">
        <v>23</v>
      </c>
    </row>
    <row r="38" spans="2:15" ht="21" x14ac:dyDescent="0.35">
      <c r="B38" s="10">
        <v>32</v>
      </c>
      <c r="C38" s="15"/>
      <c r="D38" s="15"/>
      <c r="E38" s="16" t="s">
        <v>90</v>
      </c>
      <c r="F38" s="10" t="s">
        <v>91</v>
      </c>
      <c r="G38" s="10" t="s">
        <v>20</v>
      </c>
      <c r="H38" s="10">
        <v>31</v>
      </c>
      <c r="I38" s="10">
        <v>18066</v>
      </c>
      <c r="J38" s="10">
        <f t="shared" si="2"/>
        <v>18066</v>
      </c>
      <c r="K38" s="17">
        <f t="shared" si="3"/>
        <v>1800</v>
      </c>
      <c r="L38" s="17">
        <f t="shared" si="1"/>
        <v>135.495</v>
      </c>
      <c r="M38" s="17">
        <f t="shared" si="6"/>
        <v>1935.4949999999999</v>
      </c>
      <c r="N38" s="17">
        <f t="shared" si="7"/>
        <v>16130.505000000001</v>
      </c>
      <c r="O38" s="10" t="s">
        <v>23</v>
      </c>
    </row>
    <row r="39" spans="2:15" ht="21" x14ac:dyDescent="0.35">
      <c r="B39" s="10">
        <v>33</v>
      </c>
      <c r="C39" s="15"/>
      <c r="D39" s="15"/>
      <c r="E39" s="16" t="s">
        <v>93</v>
      </c>
      <c r="F39" s="10" t="s">
        <v>96</v>
      </c>
      <c r="G39" s="10" t="s">
        <v>20</v>
      </c>
      <c r="H39" s="10">
        <v>29</v>
      </c>
      <c r="I39" s="10">
        <v>18066</v>
      </c>
      <c r="J39" s="10">
        <f t="shared" si="2"/>
        <v>16900.451612903224</v>
      </c>
      <c r="K39" s="17">
        <f t="shared" si="3"/>
        <v>1683.8709677419354</v>
      </c>
      <c r="L39" s="17">
        <f t="shared" si="1"/>
        <v>126.75338709677418</v>
      </c>
      <c r="M39" s="17">
        <f t="shared" si="6"/>
        <v>1810.6243548387095</v>
      </c>
      <c r="N39" s="17">
        <f t="shared" si="7"/>
        <v>15089.827258064513</v>
      </c>
      <c r="O39" s="10" t="s">
        <v>23</v>
      </c>
    </row>
    <row r="40" spans="2:15" ht="21" x14ac:dyDescent="0.35">
      <c r="B40" s="10">
        <v>34</v>
      </c>
      <c r="C40" s="15"/>
      <c r="D40" s="15"/>
      <c r="E40" s="16" t="s">
        <v>95</v>
      </c>
      <c r="F40" s="10" t="s">
        <v>97</v>
      </c>
      <c r="G40" s="10" t="s">
        <v>87</v>
      </c>
      <c r="H40" s="10">
        <v>31</v>
      </c>
      <c r="I40" s="10">
        <v>18066</v>
      </c>
      <c r="J40" s="10">
        <f t="shared" si="2"/>
        <v>18066</v>
      </c>
      <c r="K40" s="17">
        <f t="shared" si="3"/>
        <v>1800</v>
      </c>
      <c r="L40" s="17">
        <f t="shared" si="1"/>
        <v>135.495</v>
      </c>
      <c r="M40" s="17">
        <f t="shared" si="6"/>
        <v>1935.4949999999999</v>
      </c>
      <c r="N40" s="17">
        <f t="shared" si="7"/>
        <v>16130.505000000001</v>
      </c>
      <c r="O40" s="10" t="s">
        <v>23</v>
      </c>
    </row>
    <row r="41" spans="2:15" ht="21" x14ac:dyDescent="0.35">
      <c r="B41" s="10">
        <v>35</v>
      </c>
      <c r="C41" s="15"/>
      <c r="D41" s="15"/>
      <c r="E41" s="16" t="s">
        <v>98</v>
      </c>
      <c r="F41" s="10" t="s">
        <v>101</v>
      </c>
      <c r="G41" s="10" t="s">
        <v>20</v>
      </c>
      <c r="H41" s="10">
        <v>31</v>
      </c>
      <c r="I41" s="10">
        <v>18066</v>
      </c>
      <c r="J41" s="10">
        <f t="shared" si="2"/>
        <v>18066</v>
      </c>
      <c r="K41" s="17">
        <f t="shared" si="3"/>
        <v>1800</v>
      </c>
      <c r="L41" s="17">
        <f t="shared" si="1"/>
        <v>135.495</v>
      </c>
      <c r="M41" s="17">
        <f t="shared" si="6"/>
        <v>1935.4949999999999</v>
      </c>
      <c r="N41" s="17">
        <f t="shared" si="7"/>
        <v>16130.505000000001</v>
      </c>
      <c r="O41" s="10" t="s">
        <v>23</v>
      </c>
    </row>
    <row r="42" spans="2:15" ht="21" x14ac:dyDescent="0.35">
      <c r="B42" s="10">
        <v>36</v>
      </c>
      <c r="C42" s="15"/>
      <c r="D42" s="15"/>
      <c r="E42" s="16" t="s">
        <v>99</v>
      </c>
      <c r="F42" s="10" t="s">
        <v>102</v>
      </c>
      <c r="G42" s="10" t="s">
        <v>20</v>
      </c>
      <c r="H42" s="10">
        <v>31</v>
      </c>
      <c r="I42" s="10">
        <v>18066</v>
      </c>
      <c r="J42" s="10">
        <f t="shared" si="2"/>
        <v>18066</v>
      </c>
      <c r="K42" s="17">
        <f t="shared" si="3"/>
        <v>1800</v>
      </c>
      <c r="L42" s="17">
        <f t="shared" si="1"/>
        <v>135.495</v>
      </c>
      <c r="M42" s="17">
        <f t="shared" si="6"/>
        <v>1935.4949999999999</v>
      </c>
      <c r="N42" s="17">
        <f t="shared" si="7"/>
        <v>16130.505000000001</v>
      </c>
      <c r="O42" s="10" t="s">
        <v>23</v>
      </c>
    </row>
    <row r="43" spans="2:15" ht="21" x14ac:dyDescent="0.35">
      <c r="B43" s="10">
        <v>37</v>
      </c>
      <c r="C43" s="15"/>
      <c r="D43" s="15"/>
      <c r="E43" s="16" t="s">
        <v>100</v>
      </c>
      <c r="F43" s="10" t="s">
        <v>103</v>
      </c>
      <c r="G43" s="10" t="s">
        <v>20</v>
      </c>
      <c r="H43" s="10">
        <v>31</v>
      </c>
      <c r="I43" s="10">
        <v>18066</v>
      </c>
      <c r="J43" s="10">
        <f t="shared" si="2"/>
        <v>18066</v>
      </c>
      <c r="K43" s="17">
        <f t="shared" si="3"/>
        <v>1800</v>
      </c>
      <c r="L43" s="17">
        <f t="shared" si="1"/>
        <v>135.495</v>
      </c>
      <c r="M43" s="17">
        <f t="shared" si="6"/>
        <v>1935.4949999999999</v>
      </c>
      <c r="N43" s="17">
        <f t="shared" si="7"/>
        <v>16130.505000000001</v>
      </c>
      <c r="O43" s="10" t="s">
        <v>23</v>
      </c>
    </row>
    <row r="44" spans="2:15" ht="21" x14ac:dyDescent="0.35">
      <c r="B44" s="10">
        <v>38</v>
      </c>
      <c r="C44" s="1"/>
      <c r="D44" s="1"/>
      <c r="E44" s="16" t="s">
        <v>117</v>
      </c>
      <c r="F44" s="10" t="s">
        <v>41</v>
      </c>
      <c r="G44" s="10" t="s">
        <v>40</v>
      </c>
      <c r="H44" s="10">
        <v>24</v>
      </c>
      <c r="I44" s="10">
        <v>21917</v>
      </c>
      <c r="J44" s="10">
        <f t="shared" si="2"/>
        <v>16968</v>
      </c>
      <c r="K44" s="17">
        <f t="shared" si="3"/>
        <v>1393.5483870967741</v>
      </c>
      <c r="L44" s="17">
        <f t="shared" si="1"/>
        <v>127.25999999999999</v>
      </c>
      <c r="M44" s="17">
        <f t="shared" si="6"/>
        <v>1520.8083870967741</v>
      </c>
      <c r="N44" s="17">
        <f t="shared" si="7"/>
        <v>15447.191612903225</v>
      </c>
      <c r="O44" s="10" t="s">
        <v>23</v>
      </c>
    </row>
    <row r="45" spans="2:15" ht="21" x14ac:dyDescent="0.35">
      <c r="B45" s="10">
        <v>39</v>
      </c>
      <c r="C45" s="1"/>
      <c r="D45" s="1"/>
      <c r="E45" s="16" t="s">
        <v>94</v>
      </c>
      <c r="F45" s="23" t="s">
        <v>106</v>
      </c>
      <c r="G45" s="10" t="s">
        <v>40</v>
      </c>
      <c r="H45" s="10">
        <v>31</v>
      </c>
      <c r="I45" s="10">
        <v>21917</v>
      </c>
      <c r="J45" s="10">
        <f t="shared" si="2"/>
        <v>21917</v>
      </c>
      <c r="K45" s="17">
        <f t="shared" si="3"/>
        <v>1800</v>
      </c>
      <c r="L45" s="17">
        <f t="shared" si="1"/>
        <v>164.3775</v>
      </c>
      <c r="M45" s="17">
        <f t="shared" si="6"/>
        <v>1964.3775000000001</v>
      </c>
      <c r="N45" s="17">
        <f t="shared" si="7"/>
        <v>19952.622500000001</v>
      </c>
      <c r="O45" s="10" t="s">
        <v>23</v>
      </c>
    </row>
    <row r="46" spans="2:15" ht="21" x14ac:dyDescent="0.35">
      <c r="B46" s="10">
        <v>40</v>
      </c>
      <c r="C46" s="1"/>
      <c r="D46" s="1"/>
      <c r="E46" s="16" t="s">
        <v>107</v>
      </c>
      <c r="F46" s="10" t="s">
        <v>109</v>
      </c>
      <c r="G46" s="10" t="s">
        <v>108</v>
      </c>
      <c r="H46" s="10">
        <v>29</v>
      </c>
      <c r="I46" s="10">
        <v>18066</v>
      </c>
      <c r="J46" s="10">
        <f t="shared" si="2"/>
        <v>16900.451612903224</v>
      </c>
      <c r="K46" s="17">
        <f t="shared" si="3"/>
        <v>1683.8709677419354</v>
      </c>
      <c r="L46" s="17">
        <f t="shared" si="1"/>
        <v>126.75338709677418</v>
      </c>
      <c r="M46" s="17">
        <f t="shared" si="6"/>
        <v>1810.6243548387095</v>
      </c>
      <c r="N46" s="17">
        <f t="shared" si="7"/>
        <v>15089.827258064513</v>
      </c>
      <c r="O46" s="10" t="s">
        <v>23</v>
      </c>
    </row>
    <row r="47" spans="2:15" ht="21" x14ac:dyDescent="0.35">
      <c r="B47" s="10">
        <v>41</v>
      </c>
      <c r="C47" s="1"/>
      <c r="D47" s="1"/>
      <c r="E47" s="16" t="s">
        <v>110</v>
      </c>
      <c r="F47" s="24" t="s">
        <v>112</v>
      </c>
      <c r="G47" s="10" t="s">
        <v>39</v>
      </c>
      <c r="H47" s="10">
        <v>31</v>
      </c>
      <c r="I47" s="10">
        <v>18066</v>
      </c>
      <c r="J47" s="10">
        <f t="shared" si="2"/>
        <v>18066</v>
      </c>
      <c r="K47" s="17">
        <f t="shared" si="3"/>
        <v>1800</v>
      </c>
      <c r="L47" s="17">
        <f t="shared" si="1"/>
        <v>135.495</v>
      </c>
      <c r="M47" s="17">
        <f t="shared" si="6"/>
        <v>1935.4949999999999</v>
      </c>
      <c r="N47" s="17">
        <f t="shared" si="7"/>
        <v>16130.505000000001</v>
      </c>
      <c r="O47" s="10" t="s">
        <v>23</v>
      </c>
    </row>
    <row r="48" spans="2:15" ht="21" x14ac:dyDescent="0.35">
      <c r="B48" s="10">
        <v>42</v>
      </c>
      <c r="C48" s="1"/>
      <c r="D48" s="1"/>
      <c r="E48" s="16" t="s">
        <v>111</v>
      </c>
      <c r="F48" s="25" t="s">
        <v>113</v>
      </c>
      <c r="G48" s="10" t="s">
        <v>39</v>
      </c>
      <c r="H48" s="10">
        <v>31</v>
      </c>
      <c r="I48" s="10">
        <v>18066</v>
      </c>
      <c r="J48" s="10">
        <f t="shared" si="2"/>
        <v>18066</v>
      </c>
      <c r="K48" s="17">
        <f t="shared" si="3"/>
        <v>1800</v>
      </c>
      <c r="L48" s="17">
        <f t="shared" si="1"/>
        <v>135.495</v>
      </c>
      <c r="M48" s="17">
        <f t="shared" si="6"/>
        <v>1935.4949999999999</v>
      </c>
      <c r="N48" s="17">
        <f t="shared" si="7"/>
        <v>16130.505000000001</v>
      </c>
      <c r="O48" s="10" t="s">
        <v>23</v>
      </c>
    </row>
    <row r="49" spans="2:15" ht="21" x14ac:dyDescent="0.35">
      <c r="B49" s="10">
        <v>43</v>
      </c>
      <c r="C49" s="1"/>
      <c r="D49" s="1"/>
      <c r="E49" s="16" t="s">
        <v>114</v>
      </c>
      <c r="F49" s="23" t="s">
        <v>116</v>
      </c>
      <c r="G49" s="10" t="s">
        <v>115</v>
      </c>
      <c r="H49" s="10">
        <v>31</v>
      </c>
      <c r="I49" s="10">
        <v>18066</v>
      </c>
      <c r="J49" s="10">
        <f t="shared" si="2"/>
        <v>18066</v>
      </c>
      <c r="K49" s="17">
        <f t="shared" si="3"/>
        <v>1800</v>
      </c>
      <c r="L49" s="17">
        <f t="shared" si="1"/>
        <v>135.495</v>
      </c>
      <c r="M49" s="17">
        <f t="shared" si="6"/>
        <v>1935.4949999999999</v>
      </c>
      <c r="N49" s="17">
        <f t="shared" si="7"/>
        <v>16130.505000000001</v>
      </c>
      <c r="O49" s="10" t="s">
        <v>23</v>
      </c>
    </row>
    <row r="50" spans="2:15" ht="21" x14ac:dyDescent="0.35">
      <c r="B50" s="10">
        <v>44</v>
      </c>
      <c r="C50" s="1"/>
      <c r="D50" s="1"/>
      <c r="E50" s="16" t="s">
        <v>118</v>
      </c>
      <c r="F50" s="10" t="s">
        <v>119</v>
      </c>
      <c r="G50" s="10" t="s">
        <v>39</v>
      </c>
      <c r="H50" s="10">
        <v>31</v>
      </c>
      <c r="I50" s="10">
        <v>18066</v>
      </c>
      <c r="J50" s="10">
        <f t="shared" si="2"/>
        <v>18066</v>
      </c>
      <c r="K50" s="17">
        <f t="shared" si="3"/>
        <v>1800</v>
      </c>
      <c r="L50" s="17">
        <f t="shared" si="1"/>
        <v>135.495</v>
      </c>
      <c r="M50" s="17">
        <f t="shared" si="6"/>
        <v>1935.4949999999999</v>
      </c>
      <c r="N50" s="17">
        <f t="shared" si="7"/>
        <v>16130.505000000001</v>
      </c>
      <c r="O50" s="10" t="s">
        <v>23</v>
      </c>
    </row>
    <row r="51" spans="2:15" ht="21" x14ac:dyDescent="0.35">
      <c r="B51" s="10">
        <v>45</v>
      </c>
      <c r="C51" s="1"/>
      <c r="D51" s="1"/>
      <c r="E51" s="16" t="s">
        <v>120</v>
      </c>
      <c r="F51" s="10" t="s">
        <v>123</v>
      </c>
      <c r="G51" s="10" t="s">
        <v>20</v>
      </c>
      <c r="H51" s="10">
        <v>28</v>
      </c>
      <c r="I51" s="10">
        <v>18066</v>
      </c>
      <c r="J51" s="10">
        <f t="shared" si="2"/>
        <v>16317.677419354837</v>
      </c>
      <c r="K51" s="17">
        <f t="shared" si="3"/>
        <v>1625.8064516129032</v>
      </c>
      <c r="L51" s="17">
        <f t="shared" si="1"/>
        <v>122.38258064516127</v>
      </c>
      <c r="M51" s="17">
        <f t="shared" si="6"/>
        <v>1748.1890322580643</v>
      </c>
      <c r="N51" s="17">
        <f t="shared" si="7"/>
        <v>14569.488387096773</v>
      </c>
      <c r="O51" s="10" t="s">
        <v>23</v>
      </c>
    </row>
    <row r="52" spans="2:15" ht="21" x14ac:dyDescent="0.35">
      <c r="B52" s="10">
        <v>46</v>
      </c>
      <c r="C52" s="1"/>
      <c r="D52" s="1"/>
      <c r="E52" s="16" t="s">
        <v>121</v>
      </c>
      <c r="F52" s="10" t="s">
        <v>122</v>
      </c>
      <c r="G52" s="10" t="s">
        <v>21</v>
      </c>
      <c r="H52" s="10">
        <v>26</v>
      </c>
      <c r="I52" s="10">
        <v>18066</v>
      </c>
      <c r="J52" s="10">
        <f t="shared" si="2"/>
        <v>15152.129032258064</v>
      </c>
      <c r="K52" s="17">
        <f t="shared" si="3"/>
        <v>1509.6774193548385</v>
      </c>
      <c r="L52" s="17">
        <f t="shared" si="1"/>
        <v>113.64096774193548</v>
      </c>
      <c r="M52" s="17">
        <f t="shared" si="6"/>
        <v>1623.3183870967741</v>
      </c>
      <c r="N52" s="17">
        <f t="shared" si="7"/>
        <v>13528.810645161291</v>
      </c>
      <c r="O52" s="10" t="s">
        <v>23</v>
      </c>
    </row>
    <row r="53" spans="2:15" ht="21" x14ac:dyDescent="0.35">
      <c r="B53" s="14"/>
      <c r="C53" s="13"/>
      <c r="D53" s="1"/>
    </row>
    <row r="54" spans="2:15" ht="21" x14ac:dyDescent="0.35">
      <c r="B54" s="10"/>
      <c r="C54" s="1"/>
      <c r="D54" s="1"/>
    </row>
    <row r="55" spans="2:15" ht="21" x14ac:dyDescent="0.35">
      <c r="B55" s="14"/>
      <c r="C55" s="22"/>
      <c r="D55" s="1"/>
    </row>
    <row r="56" spans="2:15" ht="21" x14ac:dyDescent="0.35">
      <c r="B56" s="10"/>
      <c r="C56" s="1"/>
      <c r="D56" s="19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BAWA  SECURTY</cp:lastModifiedBy>
  <cp:lastPrinted>2019-02-27T10:28:37Z</cp:lastPrinted>
  <dcterms:created xsi:type="dcterms:W3CDTF">2015-04-04T05:28:53Z</dcterms:created>
  <dcterms:modified xsi:type="dcterms:W3CDTF">2025-02-14T07:52:00Z</dcterms:modified>
</cp:coreProperties>
</file>