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YAMUNA BAZAAR\AUG-2024\"/>
    </mc:Choice>
  </mc:AlternateContent>
  <xr:revisionPtr revIDLastSave="0" documentId="13_ncr:1_{42166DF1-CA33-40D4-AE61-A8BA75B97B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91029"/>
</workbook>
</file>

<file path=xl/calcChain.xml><?xml version="1.0" encoding="utf-8"?>
<calcChain xmlns="http://schemas.openxmlformats.org/spreadsheetml/2006/main">
  <c r="J21" i="1" l="1"/>
  <c r="L21" i="1" s="1"/>
  <c r="M21" i="1" s="1"/>
  <c r="N21" i="1" s="1"/>
  <c r="K21" i="1"/>
  <c r="J54" i="1"/>
  <c r="L54" i="1" s="1"/>
  <c r="M54" i="1" s="1"/>
  <c r="N54" i="1" s="1"/>
  <c r="K54" i="1"/>
  <c r="J53" i="1"/>
  <c r="L53" i="1" s="1"/>
  <c r="K53" i="1"/>
  <c r="J52" i="1"/>
  <c r="L52" i="1" s="1"/>
  <c r="M52" i="1" s="1"/>
  <c r="N52" i="1" s="1"/>
  <c r="K52" i="1"/>
  <c r="J51" i="1"/>
  <c r="L51" i="1" s="1"/>
  <c r="K51" i="1"/>
  <c r="J50" i="1"/>
  <c r="L50" i="1" s="1"/>
  <c r="K50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J8" i="1"/>
  <c r="L8" i="1" s="1"/>
  <c r="J9" i="1"/>
  <c r="L9" i="1" s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L26" i="1" s="1"/>
  <c r="J27" i="1"/>
  <c r="L27" i="1" s="1"/>
  <c r="J28" i="1"/>
  <c r="L28" i="1" s="1"/>
  <c r="J29" i="1"/>
  <c r="L29" i="1" s="1"/>
  <c r="J30" i="1"/>
  <c r="L30" i="1" s="1"/>
  <c r="J31" i="1"/>
  <c r="J32" i="1"/>
  <c r="J33" i="1"/>
  <c r="L33" i="1" s="1"/>
  <c r="J34" i="1"/>
  <c r="J35" i="1"/>
  <c r="J36" i="1"/>
  <c r="L36" i="1" s="1"/>
  <c r="J37" i="1"/>
  <c r="L37" i="1" s="1"/>
  <c r="J38" i="1"/>
  <c r="L38" i="1" s="1"/>
  <c r="J39" i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K7" i="1"/>
  <c r="J7" i="1"/>
  <c r="M51" i="1" l="1"/>
  <c r="N51" i="1" s="1"/>
  <c r="M53" i="1"/>
  <c r="N53" i="1" s="1"/>
  <c r="M50" i="1"/>
  <c r="N50" i="1" s="1"/>
  <c r="M46" i="1"/>
  <c r="N46" i="1" s="1"/>
  <c r="M49" i="1"/>
  <c r="N49" i="1" s="1"/>
  <c r="M48" i="1"/>
  <c r="N48" i="1" s="1"/>
  <c r="M47" i="1"/>
  <c r="N47" i="1" s="1"/>
  <c r="M45" i="1"/>
  <c r="N45" i="1" s="1"/>
  <c r="M44" i="1"/>
  <c r="N44" i="1" s="1"/>
  <c r="M42" i="1"/>
  <c r="N42" i="1" s="1"/>
  <c r="M43" i="1"/>
  <c r="N43" i="1" s="1"/>
  <c r="M41" i="1"/>
  <c r="N41" i="1" s="1"/>
  <c r="M9" i="1"/>
  <c r="N9" i="1" s="1"/>
  <c r="M40" i="1"/>
  <c r="N40" i="1" s="1"/>
  <c r="L39" i="1"/>
  <c r="M39" i="1" s="1"/>
  <c r="N39" i="1" s="1"/>
  <c r="M38" i="1"/>
  <c r="N38" i="1" s="1"/>
  <c r="M37" i="1"/>
  <c r="N37" i="1" s="1"/>
  <c r="L32" i="1"/>
  <c r="M32" i="1" s="1"/>
  <c r="N32" i="1" s="1"/>
  <c r="L31" i="1"/>
  <c r="M31" i="1" s="1"/>
  <c r="N31" i="1" s="1"/>
  <c r="M30" i="1"/>
  <c r="N30" i="1" s="1"/>
  <c r="M36" i="1"/>
  <c r="N36" i="1" s="1"/>
  <c r="M33" i="1"/>
  <c r="N33" i="1" s="1"/>
  <c r="L35" i="1"/>
  <c r="M35" i="1" s="1"/>
  <c r="N35" i="1" s="1"/>
  <c r="L34" i="1"/>
  <c r="M34" i="1" s="1"/>
  <c r="N34" i="1" s="1"/>
  <c r="M8" i="1"/>
  <c r="N8" i="1" s="1"/>
  <c r="M29" i="1"/>
  <c r="N29" i="1" s="1"/>
  <c r="M28" i="1"/>
  <c r="N28" i="1" s="1"/>
  <c r="M27" i="1"/>
  <c r="N27" i="1" s="1"/>
  <c r="M26" i="1"/>
  <c r="N26" i="1" s="1"/>
  <c r="L25" i="1"/>
  <c r="L24" i="1"/>
  <c r="M25" i="1" l="1"/>
  <c r="N25" i="1" s="1"/>
  <c r="M24" i="1"/>
  <c r="N24" i="1" s="1"/>
  <c r="L11" i="1" l="1"/>
  <c r="L12" i="1"/>
  <c r="L13" i="1"/>
  <c r="L14" i="1"/>
  <c r="L16" i="1"/>
  <c r="L17" i="1"/>
  <c r="L23" i="1"/>
  <c r="L7" i="1"/>
  <c r="M7" i="1" l="1"/>
  <c r="N7" i="1" s="1"/>
  <c r="M23" i="1"/>
  <c r="N23" i="1" s="1"/>
  <c r="L22" i="1"/>
  <c r="M22" i="1" s="1"/>
  <c r="N22" i="1" s="1"/>
  <c r="L20" i="1"/>
  <c r="M20" i="1" s="1"/>
  <c r="N20" i="1" s="1"/>
  <c r="L19" i="1"/>
  <c r="L18" i="1"/>
  <c r="L15" i="1"/>
  <c r="L10" i="1" l="1"/>
  <c r="M19" i="1" l="1"/>
  <c r="N19" i="1" s="1"/>
  <c r="M10" i="1"/>
  <c r="M18" i="1"/>
  <c r="N18" i="1" s="1"/>
  <c r="M12" i="1"/>
  <c r="N12" i="1" s="1"/>
  <c r="M13" i="1"/>
  <c r="N13" i="1" s="1"/>
  <c r="M15" i="1"/>
  <c r="N15" i="1" s="1"/>
  <c r="M11" i="1"/>
  <c r="N11" i="1" s="1"/>
  <c r="M17" i="1"/>
  <c r="N17" i="1" s="1"/>
  <c r="M16" i="1"/>
  <c r="N16" i="1" s="1"/>
  <c r="M14" i="1"/>
  <c r="N14" i="1" s="1"/>
  <c r="N10" i="1" l="1"/>
</calcChain>
</file>

<file path=xl/sharedStrings.xml><?xml version="1.0" encoding="utf-8"?>
<sst xmlns="http://schemas.openxmlformats.org/spreadsheetml/2006/main" count="215" uniqueCount="123">
  <si>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</si>
  <si>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</si>
  <si>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</si>
  <si>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</si>
  <si>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</si>
  <si>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</si>
  <si>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</si>
  <si>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</si>
  <si>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</si>
  <si>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</si>
  <si>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</si>
  <si>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</si>
  <si>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</si>
  <si>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</si>
  <si>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</si>
  <si>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</si>
  <si>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</si>
  <si>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</si>
  <si>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</si>
  <si>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S/g</t>
  </si>
  <si>
    <t>L/s</t>
  </si>
  <si>
    <t>Neft</t>
  </si>
  <si>
    <t>total amount paid</t>
  </si>
  <si>
    <t>Mukesh Sharma</t>
  </si>
  <si>
    <t>Sarvan Kumar Mishra</t>
  </si>
  <si>
    <t>Lalit Kumar</t>
  </si>
  <si>
    <t>Rajendra Singh</t>
  </si>
  <si>
    <t>S/G</t>
  </si>
  <si>
    <t>Md.Shazeb</t>
  </si>
  <si>
    <t>Ramakant</t>
  </si>
  <si>
    <t>Ram Ashish</t>
  </si>
  <si>
    <t xml:space="preserve">Dutt Bahadur </t>
  </si>
  <si>
    <t>Pahelman Thapa</t>
  </si>
  <si>
    <t>Vinod Kumar</t>
  </si>
  <si>
    <t>Parvesh Kumar</t>
  </si>
  <si>
    <t>Devendra Pal</t>
  </si>
  <si>
    <t>DVR.</t>
  </si>
  <si>
    <t>Shripal</t>
  </si>
  <si>
    <t>Shyam singh</t>
  </si>
  <si>
    <t>Suresh Kumar</t>
  </si>
  <si>
    <t>Md.Jahir</t>
  </si>
  <si>
    <t>Mahesh Kumar</t>
  </si>
  <si>
    <t>Narayan Singh</t>
  </si>
  <si>
    <t>Ram Murti Mishra</t>
  </si>
  <si>
    <t>Ram Swaroop Sharma</t>
  </si>
  <si>
    <t>S/sup</t>
  </si>
  <si>
    <t>Vinod Kumar Yadav</t>
  </si>
  <si>
    <t>R.S.Yadav</t>
  </si>
  <si>
    <t>Satish Kumar</t>
  </si>
  <si>
    <t xml:space="preserve">S/g </t>
  </si>
  <si>
    <t>Fakir Chand</t>
  </si>
  <si>
    <t>Neetu</t>
  </si>
  <si>
    <t>Dharamveer</t>
  </si>
  <si>
    <t>Naveen Raj Dharme</t>
  </si>
  <si>
    <t>Om Prakash</t>
  </si>
  <si>
    <t>S/Sup</t>
  </si>
  <si>
    <t>Nature and Location of Work  Sant Parmanand Hospital , Yamuna Bazaar 54</t>
  </si>
  <si>
    <t>Ashish Sharma</t>
  </si>
  <si>
    <t>Ramesh Kumar</t>
  </si>
  <si>
    <t>Nathuli Ram</t>
  </si>
  <si>
    <t>Shiv Dutt Sharma</t>
  </si>
  <si>
    <t>Chhote Lal Gupta</t>
  </si>
  <si>
    <t>Jangbahadur Singh</t>
  </si>
  <si>
    <t>Jhengat Gupta</t>
  </si>
  <si>
    <t>Bhagmal Singh</t>
  </si>
  <si>
    <t>Ayazuddin</t>
  </si>
  <si>
    <t xml:space="preserve">Md.Mazheruddin </t>
  </si>
  <si>
    <t>Kapil Kumar</t>
  </si>
  <si>
    <t>Anoop Duhoon</t>
  </si>
  <si>
    <t>Jugal Minj</t>
  </si>
  <si>
    <t xml:space="preserve">Shashi Kant </t>
  </si>
  <si>
    <t>Deepak</t>
  </si>
  <si>
    <t>Bandana</t>
  </si>
  <si>
    <t>Ram Bhajan</t>
  </si>
  <si>
    <t>Rajender Singh</t>
  </si>
  <si>
    <t>Pramod Kumar Dubey</t>
  </si>
  <si>
    <t>PANORATLUS PHNJ</t>
  </si>
  <si>
    <t>JAY KARAN</t>
  </si>
  <si>
    <t>MAHENDRA KUMAR</t>
  </si>
  <si>
    <t>VIJAY BAHADUR SINGH</t>
  </si>
  <si>
    <t>SHITLA PRASAD DUBEY</t>
  </si>
  <si>
    <t>RANJIT SINGH</t>
  </si>
  <si>
    <t>VEERPAL</t>
  </si>
  <si>
    <t>Rajender Singh Duhoon</t>
  </si>
  <si>
    <t>Poonam Verma</t>
  </si>
  <si>
    <t>Ravi Kumar</t>
  </si>
  <si>
    <t>Hemant Kumar</t>
  </si>
  <si>
    <t>Sukh Ram Singh</t>
  </si>
  <si>
    <t>Laxmi Rawat</t>
  </si>
  <si>
    <t>Virender Singh</t>
  </si>
  <si>
    <t>L/g</t>
  </si>
  <si>
    <t xml:space="preserve">Lalita </t>
  </si>
  <si>
    <t>Mukesh Kumar</t>
  </si>
  <si>
    <t>Netra Pal</t>
  </si>
  <si>
    <t>Qamrum Nisha</t>
  </si>
  <si>
    <t>Nitin Malik</t>
  </si>
  <si>
    <t>Mohd.Sadiq</t>
  </si>
  <si>
    <t>VedPal Singh</t>
  </si>
  <si>
    <t>Chand Kiran</t>
  </si>
  <si>
    <t>Munshi Ram</t>
  </si>
  <si>
    <t>Gurpeet Singh</t>
  </si>
  <si>
    <t>Rakesh Kumar</t>
  </si>
  <si>
    <t>RAJPAL</t>
  </si>
  <si>
    <t xml:space="preserve">Pramod Kumar </t>
  </si>
  <si>
    <t>Ajay Bhardwaj</t>
  </si>
  <si>
    <t>PYARELAL</t>
  </si>
  <si>
    <t>DEVENDR BHARDWAJ</t>
  </si>
  <si>
    <t>SATYAPAL SINGH</t>
  </si>
  <si>
    <t>Anil kumar Pal</t>
  </si>
  <si>
    <t>Jawahar Prasad</t>
  </si>
  <si>
    <t>Ankit Kushwaha</t>
  </si>
  <si>
    <t>Fiyaz Khan</t>
  </si>
  <si>
    <t>Majeed Khan</t>
  </si>
  <si>
    <t>Babu Lal</t>
  </si>
  <si>
    <t>Ranjeet Kumar Jha</t>
  </si>
  <si>
    <t>Waseem</t>
  </si>
  <si>
    <t>Kalu</t>
  </si>
  <si>
    <t>Mukesh Giri</t>
  </si>
  <si>
    <t>Pramod Gola</t>
  </si>
  <si>
    <t>For the Month of AUG- 2024</t>
  </si>
  <si>
    <t>Rishi Raj Gola</t>
  </si>
  <si>
    <t>Raghu Nandan Jha</t>
  </si>
  <si>
    <t>Sukkan  Giri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</si>
</sst>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30" zoomScaleNormal="100" workbookViewId="0">
      <selection activeCell="H43" sqref="H43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6.2851562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2" t="s">
        <v>0</v>
      </c>
      <c r="H1" s="22"/>
      <c r="I1" s="22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1" t="s">
        <v>1</v>
      </c>
      <c r="H2" s="21"/>
      <c r="I2" s="21"/>
      <c r="J2" s="4"/>
      <c r="K2" s="2"/>
      <c r="L2" s="2"/>
      <c r="M2" s="2"/>
      <c r="N2" s="21" t="s">
        <v>2</v>
      </c>
      <c r="O2" s="21"/>
      <c r="P2" s="2"/>
    </row>
    <row r="3" spans="1:19" ht="18.75" x14ac:dyDescent="0.3">
      <c r="B3" s="7" t="s">
        <v>3</v>
      </c>
      <c r="C3" s="7"/>
      <c r="D3" s="7"/>
      <c r="E3" s="7"/>
      <c r="F3" s="7"/>
      <c r="G3" s="21" t="s">
        <v>4</v>
      </c>
      <c r="H3" s="21"/>
      <c r="I3" s="21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56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119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22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21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5" t="s">
        <v>48</v>
      </c>
      <c r="F7" s="10" t="s">
        <v>50</v>
      </c>
      <c r="G7" s="10" t="s">
        <v>45</v>
      </c>
      <c r="H7" s="10">
        <v>31</v>
      </c>
      <c r="I7" s="10">
        <v>21215</v>
      </c>
      <c r="J7" s="10">
        <f>I7/31*H7</f>
        <v>21215</v>
      </c>
      <c r="K7" s="16">
        <f>15000/31*H7*12%</f>
        <v>1800</v>
      </c>
      <c r="L7" s="16">
        <f>J7*0.75%</f>
        <v>159.11249999999998</v>
      </c>
      <c r="M7" s="16">
        <f>K7+L7</f>
        <v>1959.1125</v>
      </c>
      <c r="N7" s="16">
        <f>J7-M7</f>
        <v>19255.887500000001</v>
      </c>
      <c r="O7" s="10" t="s">
        <v>21</v>
      </c>
    </row>
    <row r="8" spans="1:19" ht="21" x14ac:dyDescent="0.35">
      <c r="A8" s="8"/>
      <c r="B8" s="10">
        <v>2</v>
      </c>
      <c r="C8" s="11"/>
      <c r="D8" s="11"/>
      <c r="E8" s="15" t="s">
        <v>68</v>
      </c>
      <c r="F8" s="18" t="s">
        <v>83</v>
      </c>
      <c r="G8" s="10" t="s">
        <v>55</v>
      </c>
      <c r="H8" s="10">
        <v>30</v>
      </c>
      <c r="I8" s="10">
        <v>21215</v>
      </c>
      <c r="J8" s="10">
        <f t="shared" ref="J8:J54" si="0">I8/31*H8</f>
        <v>20530.645161290322</v>
      </c>
      <c r="K8" s="16">
        <f t="shared" ref="K8:K54" si="1">15000/31*H8*12%</f>
        <v>1741.9354838709676</v>
      </c>
      <c r="L8" s="16">
        <f>J8*0.75%</f>
        <v>153.97983870967741</v>
      </c>
      <c r="M8" s="16">
        <f>K8+L8</f>
        <v>1895.9153225806449</v>
      </c>
      <c r="N8" s="16">
        <f>J8-M8</f>
        <v>18634.729838709678</v>
      </c>
      <c r="O8" s="10" t="s">
        <v>21</v>
      </c>
    </row>
    <row r="9" spans="1:19" ht="21" x14ac:dyDescent="0.35">
      <c r="A9" s="8"/>
      <c r="B9" s="10">
        <v>3</v>
      </c>
      <c r="C9" s="11"/>
      <c r="D9" s="11"/>
      <c r="E9" s="15" t="s">
        <v>98</v>
      </c>
      <c r="F9" s="10" t="s">
        <v>99</v>
      </c>
      <c r="G9" s="10" t="s">
        <v>55</v>
      </c>
      <c r="H9" s="10">
        <v>31</v>
      </c>
      <c r="I9" s="10">
        <v>21215</v>
      </c>
      <c r="J9" s="10">
        <f t="shared" si="0"/>
        <v>21215</v>
      </c>
      <c r="K9" s="16">
        <f t="shared" si="1"/>
        <v>1800</v>
      </c>
      <c r="L9" s="16">
        <f>J9*0.75%</f>
        <v>159.11249999999998</v>
      </c>
      <c r="M9" s="16">
        <f>K9+L9</f>
        <v>1959.1125</v>
      </c>
      <c r="N9" s="16">
        <f>J9-M9</f>
        <v>19255.887500000001</v>
      </c>
      <c r="O9" s="10" t="s">
        <v>21</v>
      </c>
    </row>
    <row r="10" spans="1:19" ht="21" x14ac:dyDescent="0.35">
      <c r="A10" s="8"/>
      <c r="B10" s="10">
        <v>4</v>
      </c>
      <c r="C10" s="11"/>
      <c r="D10" s="11"/>
      <c r="E10" s="15" t="s">
        <v>23</v>
      </c>
      <c r="F10" s="10" t="s">
        <v>44</v>
      </c>
      <c r="G10" s="10" t="s">
        <v>19</v>
      </c>
      <c r="H10" s="10">
        <v>31</v>
      </c>
      <c r="I10" s="10">
        <v>17494</v>
      </c>
      <c r="J10" s="10">
        <f t="shared" si="0"/>
        <v>17494</v>
      </c>
      <c r="K10" s="16">
        <f t="shared" si="1"/>
        <v>1800</v>
      </c>
      <c r="L10" s="16">
        <f t="shared" ref="L10:L54" si="2">J10*0.75%</f>
        <v>131.20499999999998</v>
      </c>
      <c r="M10" s="16">
        <f t="shared" ref="M10:M54" si="3">K10+L10</f>
        <v>1931.2049999999999</v>
      </c>
      <c r="N10" s="16">
        <f t="shared" ref="N10:N54" si="4">J10-M10</f>
        <v>15562.795</v>
      </c>
      <c r="O10" s="10" t="s">
        <v>21</v>
      </c>
    </row>
    <row r="11" spans="1:19" ht="21" x14ac:dyDescent="0.35">
      <c r="A11" s="8"/>
      <c r="B11" s="10">
        <v>5</v>
      </c>
      <c r="C11" s="11"/>
      <c r="D11" s="11"/>
      <c r="E11" s="15" t="s">
        <v>24</v>
      </c>
      <c r="F11" s="10" t="s">
        <v>43</v>
      </c>
      <c r="G11" s="10" t="s">
        <v>19</v>
      </c>
      <c r="H11" s="10">
        <v>31</v>
      </c>
      <c r="I11" s="10">
        <v>17494</v>
      </c>
      <c r="J11" s="10">
        <f t="shared" si="0"/>
        <v>17494</v>
      </c>
      <c r="K11" s="16">
        <f t="shared" si="1"/>
        <v>1800</v>
      </c>
      <c r="L11" s="16">
        <f t="shared" si="2"/>
        <v>131.20499999999998</v>
      </c>
      <c r="M11" s="16">
        <f t="shared" si="3"/>
        <v>1931.2049999999999</v>
      </c>
      <c r="N11" s="16">
        <f t="shared" si="4"/>
        <v>15562.795</v>
      </c>
      <c r="O11" s="10" t="s">
        <v>21</v>
      </c>
    </row>
    <row r="12" spans="1:19" ht="21" x14ac:dyDescent="0.35">
      <c r="A12" s="8"/>
      <c r="B12" s="10">
        <v>6</v>
      </c>
      <c r="C12" s="11"/>
      <c r="D12" s="11"/>
      <c r="E12" s="15" t="s">
        <v>25</v>
      </c>
      <c r="F12" s="10" t="s">
        <v>41</v>
      </c>
      <c r="G12" s="10" t="s">
        <v>19</v>
      </c>
      <c r="H12" s="10">
        <v>31</v>
      </c>
      <c r="I12" s="10">
        <v>17494</v>
      </c>
      <c r="J12" s="10">
        <f t="shared" si="0"/>
        <v>17494</v>
      </c>
      <c r="K12" s="16">
        <f t="shared" si="1"/>
        <v>1800</v>
      </c>
      <c r="L12" s="16">
        <f t="shared" si="2"/>
        <v>131.20499999999998</v>
      </c>
      <c r="M12" s="16">
        <f t="shared" si="3"/>
        <v>1931.2049999999999</v>
      </c>
      <c r="N12" s="16">
        <f t="shared" si="4"/>
        <v>15562.795</v>
      </c>
      <c r="O12" s="10" t="s">
        <v>21</v>
      </c>
    </row>
    <row r="13" spans="1:19" ht="21" x14ac:dyDescent="0.35">
      <c r="A13" s="8"/>
      <c r="B13" s="10">
        <v>7</v>
      </c>
      <c r="C13" s="11"/>
      <c r="D13" s="11"/>
      <c r="E13" s="15" t="s">
        <v>26</v>
      </c>
      <c r="F13" s="10" t="s">
        <v>42</v>
      </c>
      <c r="G13" s="10" t="s">
        <v>27</v>
      </c>
      <c r="H13" s="10">
        <v>25</v>
      </c>
      <c r="I13" s="10">
        <v>17494</v>
      </c>
      <c r="J13" s="10">
        <f t="shared" si="0"/>
        <v>14108.064516129034</v>
      </c>
      <c r="K13" s="16">
        <f t="shared" si="1"/>
        <v>1451.6129032258063</v>
      </c>
      <c r="L13" s="16">
        <f t="shared" si="2"/>
        <v>105.81048387096776</v>
      </c>
      <c r="M13" s="16">
        <f t="shared" si="3"/>
        <v>1557.4233870967741</v>
      </c>
      <c r="N13" s="16">
        <f t="shared" si="4"/>
        <v>12550.641129032259</v>
      </c>
      <c r="O13" s="10" t="s">
        <v>21</v>
      </c>
    </row>
    <row r="14" spans="1:19" ht="21" x14ac:dyDescent="0.35">
      <c r="A14" s="8"/>
      <c r="B14" s="10">
        <v>8</v>
      </c>
      <c r="C14" s="11"/>
      <c r="D14" s="11"/>
      <c r="E14" s="15" t="s">
        <v>28</v>
      </c>
      <c r="F14" s="10" t="s">
        <v>40</v>
      </c>
      <c r="G14" s="10" t="s">
        <v>19</v>
      </c>
      <c r="H14" s="10">
        <v>31</v>
      </c>
      <c r="I14" s="10">
        <v>17494</v>
      </c>
      <c r="J14" s="10">
        <f t="shared" si="0"/>
        <v>17494</v>
      </c>
      <c r="K14" s="16">
        <f t="shared" si="1"/>
        <v>1800</v>
      </c>
      <c r="L14" s="16">
        <f t="shared" si="2"/>
        <v>131.20499999999998</v>
      </c>
      <c r="M14" s="16">
        <f t="shared" si="3"/>
        <v>1931.2049999999999</v>
      </c>
      <c r="N14" s="16">
        <f t="shared" si="4"/>
        <v>15562.795</v>
      </c>
      <c r="O14" s="10" t="s">
        <v>21</v>
      </c>
    </row>
    <row r="15" spans="1:19" ht="21" x14ac:dyDescent="0.35">
      <c r="A15" s="8"/>
      <c r="B15" s="10">
        <v>9</v>
      </c>
      <c r="C15" s="11"/>
      <c r="D15" s="11"/>
      <c r="E15" s="15" t="s">
        <v>29</v>
      </c>
      <c r="F15" s="10" t="s">
        <v>30</v>
      </c>
      <c r="G15" s="10" t="s">
        <v>19</v>
      </c>
      <c r="H15" s="10">
        <v>31</v>
      </c>
      <c r="I15" s="10">
        <v>17494</v>
      </c>
      <c r="J15" s="10">
        <f t="shared" si="0"/>
        <v>17494</v>
      </c>
      <c r="K15" s="16">
        <f t="shared" si="1"/>
        <v>1800</v>
      </c>
      <c r="L15" s="16">
        <f t="shared" si="2"/>
        <v>131.20499999999998</v>
      </c>
      <c r="M15" s="16">
        <f t="shared" si="3"/>
        <v>1931.2049999999999</v>
      </c>
      <c r="N15" s="16">
        <f t="shared" si="4"/>
        <v>15562.795</v>
      </c>
      <c r="O15" s="10" t="s">
        <v>21</v>
      </c>
    </row>
    <row r="16" spans="1:19" ht="21" x14ac:dyDescent="0.35">
      <c r="A16" s="8"/>
      <c r="B16" s="10">
        <v>10</v>
      </c>
      <c r="C16" s="11"/>
      <c r="D16" s="11"/>
      <c r="E16" s="15" t="s">
        <v>31</v>
      </c>
      <c r="F16" s="10" t="s">
        <v>32</v>
      </c>
      <c r="G16" s="10" t="s">
        <v>19</v>
      </c>
      <c r="H16" s="10">
        <v>31</v>
      </c>
      <c r="I16" s="10">
        <v>17494</v>
      </c>
      <c r="J16" s="10">
        <f t="shared" si="0"/>
        <v>17494</v>
      </c>
      <c r="K16" s="16">
        <f t="shared" si="1"/>
        <v>1800</v>
      </c>
      <c r="L16" s="16">
        <f t="shared" si="2"/>
        <v>131.20499999999998</v>
      </c>
      <c r="M16" s="16">
        <f t="shared" si="3"/>
        <v>1931.2049999999999</v>
      </c>
      <c r="N16" s="16">
        <f t="shared" si="4"/>
        <v>15562.795</v>
      </c>
      <c r="O16" s="10" t="s">
        <v>21</v>
      </c>
    </row>
    <row r="17" spans="1:15" ht="21" x14ac:dyDescent="0.35">
      <c r="A17" s="8"/>
      <c r="B17" s="10">
        <v>11</v>
      </c>
      <c r="C17" s="11"/>
      <c r="D17" s="11"/>
      <c r="E17" s="15" t="s">
        <v>33</v>
      </c>
      <c r="F17" s="10" t="s">
        <v>39</v>
      </c>
      <c r="G17" s="10" t="s">
        <v>19</v>
      </c>
      <c r="H17" s="10">
        <v>31</v>
      </c>
      <c r="I17" s="10">
        <v>17494</v>
      </c>
      <c r="J17" s="10">
        <f t="shared" si="0"/>
        <v>17494</v>
      </c>
      <c r="K17" s="16">
        <f t="shared" si="1"/>
        <v>1800</v>
      </c>
      <c r="L17" s="16">
        <f t="shared" si="2"/>
        <v>131.20499999999998</v>
      </c>
      <c r="M17" s="16">
        <f t="shared" si="3"/>
        <v>1931.2049999999999</v>
      </c>
      <c r="N17" s="16">
        <f t="shared" si="4"/>
        <v>15562.795</v>
      </c>
      <c r="O17" s="10" t="s">
        <v>21</v>
      </c>
    </row>
    <row r="18" spans="1:15" ht="21" x14ac:dyDescent="0.35">
      <c r="A18" s="8"/>
      <c r="B18" s="10">
        <v>12</v>
      </c>
      <c r="C18" s="11"/>
      <c r="D18" s="11"/>
      <c r="E18" s="15" t="s">
        <v>34</v>
      </c>
      <c r="F18" s="10" t="s">
        <v>38</v>
      </c>
      <c r="G18" s="10" t="s">
        <v>19</v>
      </c>
      <c r="H18" s="10">
        <v>26</v>
      </c>
      <c r="I18" s="10">
        <v>17494</v>
      </c>
      <c r="J18" s="10">
        <f t="shared" si="0"/>
        <v>14672.387096774195</v>
      </c>
      <c r="K18" s="16">
        <f t="shared" si="1"/>
        <v>1509.6774193548385</v>
      </c>
      <c r="L18" s="16">
        <f t="shared" si="2"/>
        <v>110.04290322580646</v>
      </c>
      <c r="M18" s="16">
        <f t="shared" si="3"/>
        <v>1619.720322580645</v>
      </c>
      <c r="N18" s="16">
        <f t="shared" si="4"/>
        <v>13052.666774193551</v>
      </c>
      <c r="O18" s="10" t="s">
        <v>21</v>
      </c>
    </row>
    <row r="19" spans="1:15" ht="21" x14ac:dyDescent="0.35">
      <c r="A19" s="8"/>
      <c r="B19" s="10">
        <v>13</v>
      </c>
      <c r="C19" s="11"/>
      <c r="D19" s="11"/>
      <c r="E19" s="15" t="s">
        <v>35</v>
      </c>
      <c r="F19" s="10" t="s">
        <v>37</v>
      </c>
      <c r="G19" s="10" t="s">
        <v>19</v>
      </c>
      <c r="H19" s="10">
        <v>31</v>
      </c>
      <c r="I19" s="10">
        <v>17494</v>
      </c>
      <c r="J19" s="10">
        <f t="shared" si="0"/>
        <v>17494</v>
      </c>
      <c r="K19" s="16">
        <f t="shared" si="1"/>
        <v>1800</v>
      </c>
      <c r="L19" s="16">
        <f t="shared" si="2"/>
        <v>131.20499999999998</v>
      </c>
      <c r="M19" s="16">
        <f t="shared" si="3"/>
        <v>1931.2049999999999</v>
      </c>
      <c r="N19" s="16">
        <f t="shared" si="4"/>
        <v>15562.795</v>
      </c>
      <c r="O19" s="10" t="s">
        <v>21</v>
      </c>
    </row>
    <row r="20" spans="1:15" ht="21" x14ac:dyDescent="0.35">
      <c r="A20" s="8"/>
      <c r="B20" s="10">
        <v>14</v>
      </c>
      <c r="C20" s="11"/>
      <c r="D20" s="11"/>
      <c r="E20" s="15" t="s">
        <v>46</v>
      </c>
      <c r="F20" s="10" t="s">
        <v>47</v>
      </c>
      <c r="G20" s="10" t="s">
        <v>19</v>
      </c>
      <c r="H20" s="10">
        <v>31</v>
      </c>
      <c r="I20" s="10">
        <v>17494</v>
      </c>
      <c r="J20" s="10">
        <f t="shared" si="0"/>
        <v>17494</v>
      </c>
      <c r="K20" s="16">
        <f t="shared" si="1"/>
        <v>1800</v>
      </c>
      <c r="L20" s="16">
        <f t="shared" si="2"/>
        <v>131.20499999999998</v>
      </c>
      <c r="M20" s="16">
        <f t="shared" si="3"/>
        <v>1931.2049999999999</v>
      </c>
      <c r="N20" s="16">
        <f t="shared" si="4"/>
        <v>15562.795</v>
      </c>
      <c r="O20" s="10" t="s">
        <v>21</v>
      </c>
    </row>
    <row r="21" spans="1:15" ht="21" x14ac:dyDescent="0.35">
      <c r="A21" s="8"/>
      <c r="B21" s="10">
        <v>15</v>
      </c>
      <c r="C21" s="11"/>
      <c r="D21" s="11"/>
      <c r="E21" s="15" t="s">
        <v>118</v>
      </c>
      <c r="F21" s="10" t="s">
        <v>120</v>
      </c>
      <c r="G21" s="10" t="s">
        <v>19</v>
      </c>
      <c r="H21" s="10">
        <v>29</v>
      </c>
      <c r="I21" s="10">
        <v>17494</v>
      </c>
      <c r="J21" s="10">
        <f t="shared" si="0"/>
        <v>16365.354838709678</v>
      </c>
      <c r="K21" s="16">
        <f t="shared" si="1"/>
        <v>1683.8709677419354</v>
      </c>
      <c r="L21" s="16">
        <f t="shared" si="2"/>
        <v>122.74016129032258</v>
      </c>
      <c r="M21" s="16">
        <f t="shared" si="3"/>
        <v>1806.6111290322578</v>
      </c>
      <c r="N21" s="16">
        <f t="shared" si="4"/>
        <v>14558.743709677419</v>
      </c>
      <c r="O21" s="10" t="s">
        <v>21</v>
      </c>
    </row>
    <row r="22" spans="1:15" ht="21" x14ac:dyDescent="0.35">
      <c r="A22" s="8"/>
      <c r="B22" s="10">
        <v>16</v>
      </c>
      <c r="C22" s="11"/>
      <c r="D22" s="11"/>
      <c r="E22" s="15" t="s">
        <v>51</v>
      </c>
      <c r="F22" s="10" t="s">
        <v>52</v>
      </c>
      <c r="G22" s="10" t="s">
        <v>20</v>
      </c>
      <c r="H22" s="10">
        <v>28</v>
      </c>
      <c r="I22" s="10">
        <v>17494</v>
      </c>
      <c r="J22" s="10">
        <f t="shared" si="0"/>
        <v>15801.032258064517</v>
      </c>
      <c r="K22" s="16">
        <f t="shared" si="1"/>
        <v>1625.8064516129032</v>
      </c>
      <c r="L22" s="16">
        <f t="shared" si="2"/>
        <v>118.50774193548388</v>
      </c>
      <c r="M22" s="16">
        <f t="shared" si="3"/>
        <v>1744.314193548387</v>
      </c>
      <c r="N22" s="16">
        <f t="shared" si="4"/>
        <v>14056.71806451613</v>
      </c>
      <c r="O22" s="10" t="s">
        <v>21</v>
      </c>
    </row>
    <row r="23" spans="1:15" ht="21" x14ac:dyDescent="0.35">
      <c r="A23" s="8"/>
      <c r="B23" s="10">
        <v>17</v>
      </c>
      <c r="C23" s="11"/>
      <c r="D23" s="11"/>
      <c r="E23" s="15" t="s">
        <v>53</v>
      </c>
      <c r="F23" s="10" t="s">
        <v>54</v>
      </c>
      <c r="G23" s="10" t="s">
        <v>19</v>
      </c>
      <c r="H23" s="10">
        <v>31</v>
      </c>
      <c r="I23" s="10">
        <v>17494</v>
      </c>
      <c r="J23" s="10">
        <f t="shared" si="0"/>
        <v>17494</v>
      </c>
      <c r="K23" s="16">
        <f t="shared" si="1"/>
        <v>1800</v>
      </c>
      <c r="L23" s="16">
        <f t="shared" si="2"/>
        <v>131.20499999999998</v>
      </c>
      <c r="M23" s="16">
        <f t="shared" si="3"/>
        <v>1931.2049999999999</v>
      </c>
      <c r="N23" s="16">
        <f t="shared" si="4"/>
        <v>15562.795</v>
      </c>
      <c r="O23" s="10" t="s">
        <v>21</v>
      </c>
    </row>
    <row r="24" spans="1:15" ht="21" x14ac:dyDescent="0.35">
      <c r="A24" s="8"/>
      <c r="B24" s="10">
        <v>18</v>
      </c>
      <c r="C24" s="11"/>
      <c r="D24" s="11"/>
      <c r="E24" s="15" t="s">
        <v>57</v>
      </c>
      <c r="F24" s="10" t="s">
        <v>60</v>
      </c>
      <c r="G24" s="10" t="s">
        <v>19</v>
      </c>
      <c r="H24" s="10">
        <v>31</v>
      </c>
      <c r="I24" s="10">
        <v>17494</v>
      </c>
      <c r="J24" s="10">
        <f t="shared" si="0"/>
        <v>17494</v>
      </c>
      <c r="K24" s="16">
        <f t="shared" si="1"/>
        <v>1800</v>
      </c>
      <c r="L24" s="16">
        <f t="shared" si="2"/>
        <v>131.20499999999998</v>
      </c>
      <c r="M24" s="16">
        <f t="shared" si="3"/>
        <v>1931.2049999999999</v>
      </c>
      <c r="N24" s="16">
        <f t="shared" si="4"/>
        <v>15562.795</v>
      </c>
      <c r="O24" s="10" t="s">
        <v>21</v>
      </c>
    </row>
    <row r="25" spans="1:15" ht="21" x14ac:dyDescent="0.35">
      <c r="A25" s="8"/>
      <c r="B25" s="10">
        <v>19</v>
      </c>
      <c r="C25" s="11"/>
      <c r="D25" s="11"/>
      <c r="E25" s="15" t="s">
        <v>58</v>
      </c>
      <c r="F25" s="10" t="s">
        <v>59</v>
      </c>
      <c r="G25" s="10" t="s">
        <v>36</v>
      </c>
      <c r="H25" s="10">
        <v>31</v>
      </c>
      <c r="I25" s="10">
        <v>21215</v>
      </c>
      <c r="J25" s="10">
        <f t="shared" si="0"/>
        <v>21215</v>
      </c>
      <c r="K25" s="16">
        <f t="shared" si="1"/>
        <v>1800</v>
      </c>
      <c r="L25" s="16">
        <f t="shared" si="2"/>
        <v>159.11249999999998</v>
      </c>
      <c r="M25" s="16">
        <f t="shared" si="3"/>
        <v>1959.1125</v>
      </c>
      <c r="N25" s="16">
        <f t="shared" si="4"/>
        <v>19255.887500000001</v>
      </c>
      <c r="O25" s="10" t="s">
        <v>21</v>
      </c>
    </row>
    <row r="26" spans="1:15" ht="21" x14ac:dyDescent="0.35">
      <c r="A26" s="8"/>
      <c r="B26" s="10">
        <v>20</v>
      </c>
      <c r="C26" s="11"/>
      <c r="D26" s="11"/>
      <c r="E26" s="15" t="s">
        <v>61</v>
      </c>
      <c r="F26" s="10" t="s">
        <v>63</v>
      </c>
      <c r="G26" s="10" t="s">
        <v>19</v>
      </c>
      <c r="H26" s="10">
        <v>21</v>
      </c>
      <c r="I26" s="10">
        <v>17494</v>
      </c>
      <c r="J26" s="10">
        <f t="shared" si="0"/>
        <v>11850.774193548388</v>
      </c>
      <c r="K26" s="16">
        <f t="shared" si="1"/>
        <v>1219.3548387096776</v>
      </c>
      <c r="L26" s="16">
        <f t="shared" si="2"/>
        <v>88.880806451612912</v>
      </c>
      <c r="M26" s="16">
        <f t="shared" si="3"/>
        <v>1308.2356451612904</v>
      </c>
      <c r="N26" s="16">
        <f t="shared" si="4"/>
        <v>10542.538548387098</v>
      </c>
      <c r="O26" s="10" t="s">
        <v>21</v>
      </c>
    </row>
    <row r="27" spans="1:15" ht="21" x14ac:dyDescent="0.35">
      <c r="A27" s="8"/>
      <c r="B27" s="10">
        <v>21</v>
      </c>
      <c r="C27" s="11"/>
      <c r="D27" s="11"/>
      <c r="E27" s="15" t="s">
        <v>62</v>
      </c>
      <c r="F27" s="10" t="s">
        <v>64</v>
      </c>
      <c r="G27" s="10" t="s">
        <v>19</v>
      </c>
      <c r="H27" s="10">
        <v>25</v>
      </c>
      <c r="I27" s="10">
        <v>17494</v>
      </c>
      <c r="J27" s="10">
        <f t="shared" si="0"/>
        <v>14108.064516129034</v>
      </c>
      <c r="K27" s="16">
        <f t="shared" si="1"/>
        <v>1451.6129032258063</v>
      </c>
      <c r="L27" s="16">
        <f t="shared" si="2"/>
        <v>105.81048387096776</v>
      </c>
      <c r="M27" s="16">
        <f t="shared" si="3"/>
        <v>1557.4233870967741</v>
      </c>
      <c r="N27" s="16">
        <f t="shared" si="4"/>
        <v>12550.641129032259</v>
      </c>
      <c r="O27" s="10" t="s">
        <v>21</v>
      </c>
    </row>
    <row r="28" spans="1:15" ht="21" x14ac:dyDescent="0.35">
      <c r="B28" s="10">
        <v>22</v>
      </c>
      <c r="C28" s="1"/>
      <c r="D28" s="1"/>
      <c r="E28" s="15" t="s">
        <v>65</v>
      </c>
      <c r="F28" s="10" t="s">
        <v>66</v>
      </c>
      <c r="G28" s="10" t="s">
        <v>19</v>
      </c>
      <c r="H28" s="10">
        <v>30</v>
      </c>
      <c r="I28" s="10">
        <v>17494</v>
      </c>
      <c r="J28" s="10">
        <f t="shared" si="0"/>
        <v>16929.677419354841</v>
      </c>
      <c r="K28" s="16">
        <f t="shared" si="1"/>
        <v>1741.9354838709676</v>
      </c>
      <c r="L28" s="16">
        <f t="shared" si="2"/>
        <v>126.9725806451613</v>
      </c>
      <c r="M28" s="16">
        <f t="shared" si="3"/>
        <v>1868.9080645161289</v>
      </c>
      <c r="N28" s="16">
        <f t="shared" si="4"/>
        <v>15060.769354838712</v>
      </c>
      <c r="O28" s="10" t="s">
        <v>21</v>
      </c>
    </row>
    <row r="29" spans="1:15" ht="21" x14ac:dyDescent="0.35">
      <c r="B29" s="10">
        <v>23</v>
      </c>
      <c r="C29" s="1"/>
      <c r="D29" s="1"/>
      <c r="E29" s="15" t="s">
        <v>67</v>
      </c>
      <c r="F29" s="10" t="s">
        <v>82</v>
      </c>
      <c r="G29" s="10" t="s">
        <v>19</v>
      </c>
      <c r="H29" s="10">
        <v>25</v>
      </c>
      <c r="I29" s="10">
        <v>17494</v>
      </c>
      <c r="J29" s="10">
        <f t="shared" si="0"/>
        <v>14108.064516129034</v>
      </c>
      <c r="K29" s="16">
        <f t="shared" si="1"/>
        <v>1451.6129032258063</v>
      </c>
      <c r="L29" s="10">
        <f t="shared" si="2"/>
        <v>105.81048387096776</v>
      </c>
      <c r="M29" s="10">
        <f t="shared" si="3"/>
        <v>1557.4233870967741</v>
      </c>
      <c r="N29" s="10">
        <f t="shared" si="4"/>
        <v>12550.641129032259</v>
      </c>
      <c r="O29" s="10" t="s">
        <v>21</v>
      </c>
    </row>
    <row r="30" spans="1:15" ht="21" x14ac:dyDescent="0.35">
      <c r="B30" s="10">
        <v>24</v>
      </c>
      <c r="C30" s="12"/>
      <c r="D30" s="12"/>
      <c r="E30" s="15" t="s">
        <v>33</v>
      </c>
      <c r="F30" s="10" t="s">
        <v>73</v>
      </c>
      <c r="G30" s="10" t="s">
        <v>19</v>
      </c>
      <c r="H30" s="10">
        <v>31</v>
      </c>
      <c r="I30" s="10">
        <v>17494</v>
      </c>
      <c r="J30" s="10">
        <f t="shared" si="0"/>
        <v>17494</v>
      </c>
      <c r="K30" s="16">
        <f t="shared" si="1"/>
        <v>1800</v>
      </c>
      <c r="L30" s="16">
        <f t="shared" si="2"/>
        <v>131.20499999999998</v>
      </c>
      <c r="M30" s="10">
        <f t="shared" si="3"/>
        <v>1931.2049999999999</v>
      </c>
      <c r="N30" s="10">
        <f t="shared" si="4"/>
        <v>15562.795</v>
      </c>
      <c r="O30" s="10" t="s">
        <v>21</v>
      </c>
    </row>
    <row r="31" spans="1:15" ht="21" x14ac:dyDescent="0.35">
      <c r="B31" s="10">
        <v>25</v>
      </c>
      <c r="C31" s="1"/>
      <c r="D31" s="1"/>
      <c r="E31" s="15" t="s">
        <v>58</v>
      </c>
      <c r="F31" s="10" t="s">
        <v>74</v>
      </c>
      <c r="G31" s="10" t="s">
        <v>36</v>
      </c>
      <c r="H31" s="10">
        <v>31</v>
      </c>
      <c r="I31" s="10">
        <v>21215</v>
      </c>
      <c r="J31" s="10">
        <f t="shared" si="0"/>
        <v>21215</v>
      </c>
      <c r="K31" s="16">
        <f t="shared" si="1"/>
        <v>1800</v>
      </c>
      <c r="L31" s="16">
        <f t="shared" si="2"/>
        <v>159.11249999999998</v>
      </c>
      <c r="M31" s="10">
        <f t="shared" si="3"/>
        <v>1959.1125</v>
      </c>
      <c r="N31" s="10">
        <f t="shared" si="4"/>
        <v>19255.887500000001</v>
      </c>
      <c r="O31" s="10" t="s">
        <v>21</v>
      </c>
    </row>
    <row r="32" spans="1:15" ht="21" x14ac:dyDescent="0.35">
      <c r="B32" s="10">
        <v>26</v>
      </c>
      <c r="C32" s="1"/>
      <c r="D32" s="1"/>
      <c r="E32" s="17" t="s">
        <v>100</v>
      </c>
      <c r="F32" s="10" t="s">
        <v>81</v>
      </c>
      <c r="G32" s="10" t="s">
        <v>19</v>
      </c>
      <c r="H32" s="10">
        <v>31</v>
      </c>
      <c r="I32" s="10">
        <v>17494</v>
      </c>
      <c r="J32" s="10">
        <f t="shared" si="0"/>
        <v>17494</v>
      </c>
      <c r="K32" s="16">
        <f t="shared" si="1"/>
        <v>1800</v>
      </c>
      <c r="L32" s="16">
        <f t="shared" si="2"/>
        <v>131.20499999999998</v>
      </c>
      <c r="M32" s="10">
        <f t="shared" si="3"/>
        <v>1931.2049999999999</v>
      </c>
      <c r="N32" s="10">
        <f t="shared" si="4"/>
        <v>15562.795</v>
      </c>
      <c r="O32" s="10" t="s">
        <v>21</v>
      </c>
    </row>
    <row r="33" spans="2:15" ht="21" x14ac:dyDescent="0.35">
      <c r="B33" s="10">
        <v>27</v>
      </c>
      <c r="C33" s="1"/>
      <c r="D33" s="1"/>
      <c r="E33" s="17" t="s">
        <v>75</v>
      </c>
      <c r="F33" s="10" t="s">
        <v>80</v>
      </c>
      <c r="G33" s="10" t="s">
        <v>19</v>
      </c>
      <c r="H33" s="10">
        <v>31</v>
      </c>
      <c r="I33" s="10">
        <v>17494</v>
      </c>
      <c r="J33" s="10">
        <f t="shared" si="0"/>
        <v>17494</v>
      </c>
      <c r="K33" s="16">
        <f t="shared" si="1"/>
        <v>1800</v>
      </c>
      <c r="L33" s="16">
        <f t="shared" si="2"/>
        <v>131.20499999999998</v>
      </c>
      <c r="M33" s="10">
        <f t="shared" si="3"/>
        <v>1931.2049999999999</v>
      </c>
      <c r="N33" s="10">
        <f t="shared" si="4"/>
        <v>15562.795</v>
      </c>
      <c r="O33" s="10" t="s">
        <v>21</v>
      </c>
    </row>
    <row r="34" spans="2:15" ht="21" x14ac:dyDescent="0.35">
      <c r="B34" s="10">
        <v>28</v>
      </c>
      <c r="C34" s="1"/>
      <c r="D34" s="1"/>
      <c r="E34" s="15" t="s">
        <v>69</v>
      </c>
      <c r="F34" s="18" t="s">
        <v>76</v>
      </c>
      <c r="G34" s="10" t="s">
        <v>19</v>
      </c>
      <c r="H34" s="10">
        <v>29</v>
      </c>
      <c r="I34" s="10">
        <v>17494</v>
      </c>
      <c r="J34" s="10">
        <f t="shared" si="0"/>
        <v>16365.354838709678</v>
      </c>
      <c r="K34" s="16">
        <f t="shared" si="1"/>
        <v>1683.8709677419354</v>
      </c>
      <c r="L34" s="16">
        <f t="shared" si="2"/>
        <v>122.74016129032258</v>
      </c>
      <c r="M34" s="10">
        <f t="shared" si="3"/>
        <v>1806.6111290322578</v>
      </c>
      <c r="N34" s="10">
        <f t="shared" si="4"/>
        <v>14558.743709677419</v>
      </c>
      <c r="O34" s="10" t="s">
        <v>21</v>
      </c>
    </row>
    <row r="35" spans="2:15" ht="21" x14ac:dyDescent="0.35">
      <c r="B35" s="10">
        <v>29</v>
      </c>
      <c r="C35" s="1"/>
      <c r="D35" s="1"/>
      <c r="E35" s="15" t="s">
        <v>70</v>
      </c>
      <c r="F35" s="18" t="s">
        <v>77</v>
      </c>
      <c r="G35" s="10" t="s">
        <v>49</v>
      </c>
      <c r="H35" s="10">
        <v>31</v>
      </c>
      <c r="I35" s="10">
        <v>17494</v>
      </c>
      <c r="J35" s="10">
        <f t="shared" si="0"/>
        <v>17494</v>
      </c>
      <c r="K35" s="16">
        <f t="shared" si="1"/>
        <v>1800</v>
      </c>
      <c r="L35" s="16">
        <f t="shared" si="2"/>
        <v>131.20499999999998</v>
      </c>
      <c r="M35" s="10">
        <f t="shared" si="3"/>
        <v>1931.2049999999999</v>
      </c>
      <c r="N35" s="10">
        <f t="shared" si="4"/>
        <v>15562.795</v>
      </c>
      <c r="O35" s="10" t="s">
        <v>21</v>
      </c>
    </row>
    <row r="36" spans="2:15" ht="21" x14ac:dyDescent="0.35">
      <c r="B36" s="10">
        <v>30</v>
      </c>
      <c r="C36" s="1"/>
      <c r="D36" s="1"/>
      <c r="E36" s="15" t="s">
        <v>71</v>
      </c>
      <c r="F36" s="18" t="s">
        <v>78</v>
      </c>
      <c r="G36" s="10" t="s">
        <v>19</v>
      </c>
      <c r="H36" s="10">
        <v>28</v>
      </c>
      <c r="I36" s="10">
        <v>17494</v>
      </c>
      <c r="J36" s="10">
        <f t="shared" si="0"/>
        <v>15801.032258064517</v>
      </c>
      <c r="K36" s="16">
        <f t="shared" si="1"/>
        <v>1625.8064516129032</v>
      </c>
      <c r="L36" s="16">
        <f t="shared" si="2"/>
        <v>118.50774193548388</v>
      </c>
      <c r="M36" s="10">
        <f t="shared" si="3"/>
        <v>1744.314193548387</v>
      </c>
      <c r="N36" s="10">
        <f t="shared" si="4"/>
        <v>14056.71806451613</v>
      </c>
      <c r="O36" s="10" t="s">
        <v>21</v>
      </c>
    </row>
    <row r="37" spans="2:15" ht="21" x14ac:dyDescent="0.35">
      <c r="B37" s="13">
        <v>31</v>
      </c>
      <c r="C37" s="14"/>
      <c r="D37" s="14"/>
      <c r="E37" s="15" t="s">
        <v>72</v>
      </c>
      <c r="F37" s="10" t="s">
        <v>79</v>
      </c>
      <c r="G37" s="10" t="s">
        <v>20</v>
      </c>
      <c r="H37" s="10">
        <v>29</v>
      </c>
      <c r="I37" s="10">
        <v>17494</v>
      </c>
      <c r="J37" s="10">
        <f t="shared" si="0"/>
        <v>16365.354838709678</v>
      </c>
      <c r="K37" s="16">
        <f t="shared" si="1"/>
        <v>1683.8709677419354</v>
      </c>
      <c r="L37" s="16">
        <f t="shared" si="2"/>
        <v>122.74016129032258</v>
      </c>
      <c r="M37" s="10">
        <f t="shared" si="3"/>
        <v>1806.6111290322578</v>
      </c>
      <c r="N37" s="10">
        <f t="shared" si="4"/>
        <v>14558.743709677419</v>
      </c>
      <c r="O37" s="10" t="s">
        <v>21</v>
      </c>
    </row>
    <row r="38" spans="2:15" ht="21" x14ac:dyDescent="0.35">
      <c r="B38" s="13">
        <v>32</v>
      </c>
      <c r="C38" s="14"/>
      <c r="D38" s="14"/>
      <c r="E38" s="15" t="s">
        <v>84</v>
      </c>
      <c r="F38" s="10" t="s">
        <v>85</v>
      </c>
      <c r="G38" s="10" t="s">
        <v>20</v>
      </c>
      <c r="H38" s="10">
        <v>31</v>
      </c>
      <c r="I38" s="10">
        <v>17494</v>
      </c>
      <c r="J38" s="10">
        <f t="shared" si="0"/>
        <v>17494</v>
      </c>
      <c r="K38" s="16">
        <f t="shared" si="1"/>
        <v>1800</v>
      </c>
      <c r="L38" s="16">
        <f t="shared" si="2"/>
        <v>131.20499999999998</v>
      </c>
      <c r="M38" s="10">
        <f t="shared" si="3"/>
        <v>1931.2049999999999</v>
      </c>
      <c r="N38" s="10">
        <f t="shared" si="4"/>
        <v>15562.795</v>
      </c>
      <c r="O38" s="10" t="s">
        <v>21</v>
      </c>
    </row>
    <row r="39" spans="2:15" ht="21" x14ac:dyDescent="0.35">
      <c r="B39" s="10">
        <v>33</v>
      </c>
      <c r="C39" s="1"/>
      <c r="D39" s="1"/>
      <c r="E39" s="15" t="s">
        <v>88</v>
      </c>
      <c r="F39" s="10" t="s">
        <v>89</v>
      </c>
      <c r="G39" s="10" t="s">
        <v>90</v>
      </c>
      <c r="H39" s="10">
        <v>29</v>
      </c>
      <c r="I39" s="10">
        <v>17494</v>
      </c>
      <c r="J39" s="10">
        <f t="shared" si="0"/>
        <v>16365.354838709678</v>
      </c>
      <c r="K39" s="16">
        <f t="shared" si="1"/>
        <v>1683.8709677419354</v>
      </c>
      <c r="L39" s="16">
        <f t="shared" ref="L39" si="5">J39*0.75%</f>
        <v>122.74016129032258</v>
      </c>
      <c r="M39" s="10">
        <f t="shared" ref="M39" si="6">K39+L39</f>
        <v>1806.6111290322578</v>
      </c>
      <c r="N39" s="10">
        <f t="shared" ref="N39" si="7">J39-M39</f>
        <v>14558.743709677419</v>
      </c>
      <c r="O39" s="10" t="s">
        <v>21</v>
      </c>
    </row>
    <row r="40" spans="2:15" ht="21" x14ac:dyDescent="0.35">
      <c r="B40" s="10">
        <v>34</v>
      </c>
      <c r="C40" s="1"/>
      <c r="D40" s="1"/>
      <c r="E40" s="15" t="s">
        <v>86</v>
      </c>
      <c r="F40" s="10" t="s">
        <v>87</v>
      </c>
      <c r="G40" s="10" t="s">
        <v>19</v>
      </c>
      <c r="H40" s="10">
        <v>31</v>
      </c>
      <c r="I40" s="10">
        <v>17494</v>
      </c>
      <c r="J40" s="10">
        <f t="shared" si="0"/>
        <v>17494</v>
      </c>
      <c r="K40" s="16">
        <f t="shared" si="1"/>
        <v>1800</v>
      </c>
      <c r="L40" s="16">
        <f t="shared" si="2"/>
        <v>131.20499999999998</v>
      </c>
      <c r="M40" s="10">
        <f t="shared" si="3"/>
        <v>1931.2049999999999</v>
      </c>
      <c r="N40" s="10">
        <f t="shared" si="4"/>
        <v>15562.795</v>
      </c>
      <c r="O40" s="10" t="s">
        <v>21</v>
      </c>
    </row>
    <row r="41" spans="2:15" ht="21" x14ac:dyDescent="0.35">
      <c r="B41" s="10">
        <v>35</v>
      </c>
      <c r="C41" s="1"/>
      <c r="D41" s="1"/>
      <c r="E41" s="15" t="s">
        <v>25</v>
      </c>
      <c r="F41" s="10" t="s">
        <v>93</v>
      </c>
      <c r="G41" s="10" t="s">
        <v>19</v>
      </c>
      <c r="H41" s="10">
        <v>31</v>
      </c>
      <c r="I41" s="10">
        <v>17494</v>
      </c>
      <c r="J41" s="10">
        <f t="shared" si="0"/>
        <v>17494</v>
      </c>
      <c r="K41" s="16">
        <f t="shared" si="1"/>
        <v>1800</v>
      </c>
      <c r="L41" s="16">
        <f t="shared" si="2"/>
        <v>131.20499999999998</v>
      </c>
      <c r="M41" s="10">
        <f t="shared" si="3"/>
        <v>1931.2049999999999</v>
      </c>
      <c r="N41" s="10">
        <f t="shared" si="4"/>
        <v>15562.795</v>
      </c>
      <c r="O41" s="10" t="s">
        <v>21</v>
      </c>
    </row>
    <row r="42" spans="2:15" ht="21" x14ac:dyDescent="0.35">
      <c r="B42" s="10">
        <v>36</v>
      </c>
      <c r="C42" s="1"/>
      <c r="D42" s="1"/>
      <c r="E42" s="15" t="s">
        <v>91</v>
      </c>
      <c r="F42" s="10" t="s">
        <v>92</v>
      </c>
      <c r="G42" s="10" t="s">
        <v>90</v>
      </c>
      <c r="H42" s="10">
        <v>30</v>
      </c>
      <c r="I42" s="10">
        <v>17494</v>
      </c>
      <c r="J42" s="10">
        <f t="shared" si="0"/>
        <v>16929.677419354841</v>
      </c>
      <c r="K42" s="16">
        <f t="shared" si="1"/>
        <v>1741.9354838709676</v>
      </c>
      <c r="L42" s="16">
        <f t="shared" si="2"/>
        <v>126.9725806451613</v>
      </c>
      <c r="M42" s="10">
        <f t="shared" si="3"/>
        <v>1868.9080645161289</v>
      </c>
      <c r="N42" s="10">
        <f t="shared" si="4"/>
        <v>15060.769354838712</v>
      </c>
      <c r="O42" s="10" t="s">
        <v>21</v>
      </c>
    </row>
    <row r="43" spans="2:15" ht="21" x14ac:dyDescent="0.35">
      <c r="B43" s="10">
        <v>37</v>
      </c>
      <c r="C43" s="1"/>
      <c r="D43" s="1"/>
      <c r="E43" s="15" t="s">
        <v>94</v>
      </c>
      <c r="F43" s="10" t="s">
        <v>96</v>
      </c>
      <c r="G43" s="10" t="s">
        <v>90</v>
      </c>
      <c r="H43" s="10">
        <v>28</v>
      </c>
      <c r="I43" s="10">
        <v>17494</v>
      </c>
      <c r="J43" s="10">
        <f t="shared" si="0"/>
        <v>15801.032258064517</v>
      </c>
      <c r="K43" s="16">
        <f t="shared" si="1"/>
        <v>1625.8064516129032</v>
      </c>
      <c r="L43" s="16">
        <f t="shared" si="2"/>
        <v>118.50774193548388</v>
      </c>
      <c r="M43" s="10">
        <f t="shared" si="3"/>
        <v>1744.314193548387</v>
      </c>
      <c r="N43" s="10">
        <f t="shared" si="4"/>
        <v>14056.71806451613</v>
      </c>
      <c r="O43" s="10" t="s">
        <v>21</v>
      </c>
    </row>
    <row r="44" spans="2:15" ht="21" x14ac:dyDescent="0.35">
      <c r="B44" s="10">
        <v>38</v>
      </c>
      <c r="C44" s="1"/>
      <c r="D44" s="1"/>
      <c r="E44" s="15" t="s">
        <v>95</v>
      </c>
      <c r="F44" s="10" t="s">
        <v>97</v>
      </c>
      <c r="G44" s="10" t="s">
        <v>19</v>
      </c>
      <c r="H44" s="10">
        <v>30</v>
      </c>
      <c r="I44" s="10">
        <v>17494</v>
      </c>
      <c r="J44" s="10">
        <f t="shared" si="0"/>
        <v>16929.677419354841</v>
      </c>
      <c r="K44" s="16">
        <f t="shared" si="1"/>
        <v>1741.9354838709676</v>
      </c>
      <c r="L44" s="16">
        <f t="shared" si="2"/>
        <v>126.9725806451613</v>
      </c>
      <c r="M44" s="10">
        <f t="shared" si="3"/>
        <v>1868.9080645161289</v>
      </c>
      <c r="N44" s="10">
        <f t="shared" si="4"/>
        <v>15060.769354838712</v>
      </c>
      <c r="O44" s="10" t="s">
        <v>21</v>
      </c>
    </row>
    <row r="45" spans="2:15" ht="21" x14ac:dyDescent="0.35">
      <c r="B45" s="10">
        <v>39</v>
      </c>
      <c r="C45" s="1"/>
      <c r="D45" s="1"/>
      <c r="E45" s="15" t="s">
        <v>101</v>
      </c>
      <c r="F45" s="10" t="s">
        <v>102</v>
      </c>
      <c r="G45" s="10" t="s">
        <v>19</v>
      </c>
      <c r="H45" s="10">
        <v>31</v>
      </c>
      <c r="I45" s="10">
        <v>17494</v>
      </c>
      <c r="J45" s="10">
        <f t="shared" si="0"/>
        <v>17494</v>
      </c>
      <c r="K45" s="16">
        <f t="shared" si="1"/>
        <v>1800</v>
      </c>
      <c r="L45" s="16">
        <f t="shared" si="2"/>
        <v>131.20499999999998</v>
      </c>
      <c r="M45" s="10">
        <f t="shared" si="3"/>
        <v>1931.2049999999999</v>
      </c>
      <c r="N45" s="10">
        <f t="shared" si="4"/>
        <v>15562.795</v>
      </c>
      <c r="O45" s="10" t="s">
        <v>21</v>
      </c>
    </row>
    <row r="46" spans="2:15" ht="21" x14ac:dyDescent="0.35">
      <c r="B46" s="10">
        <v>40</v>
      </c>
      <c r="C46" s="1"/>
      <c r="D46" s="1"/>
      <c r="E46" s="15" t="s">
        <v>103</v>
      </c>
      <c r="F46" s="18" t="s">
        <v>105</v>
      </c>
      <c r="G46" s="10" t="s">
        <v>19</v>
      </c>
      <c r="H46" s="10">
        <v>31</v>
      </c>
      <c r="I46" s="10">
        <v>17494</v>
      </c>
      <c r="J46" s="10">
        <f t="shared" si="0"/>
        <v>17494</v>
      </c>
      <c r="K46" s="16">
        <f t="shared" si="1"/>
        <v>1800</v>
      </c>
      <c r="L46" s="16">
        <f t="shared" si="2"/>
        <v>131.20499999999998</v>
      </c>
      <c r="M46" s="10">
        <f t="shared" si="3"/>
        <v>1931.2049999999999</v>
      </c>
      <c r="N46" s="10">
        <f t="shared" si="4"/>
        <v>15562.795</v>
      </c>
      <c r="O46" s="10" t="s">
        <v>21</v>
      </c>
    </row>
    <row r="47" spans="2:15" ht="21" x14ac:dyDescent="0.35">
      <c r="B47" s="10">
        <v>41</v>
      </c>
      <c r="C47" s="1"/>
      <c r="D47" s="1"/>
      <c r="E47" s="15" t="s">
        <v>104</v>
      </c>
      <c r="F47" s="10" t="s">
        <v>106</v>
      </c>
      <c r="G47" s="10" t="s">
        <v>19</v>
      </c>
      <c r="H47" s="10">
        <v>31</v>
      </c>
      <c r="I47" s="10">
        <v>17494</v>
      </c>
      <c r="J47" s="10">
        <f t="shared" si="0"/>
        <v>17494</v>
      </c>
      <c r="K47" s="16">
        <f t="shared" si="1"/>
        <v>1800</v>
      </c>
      <c r="L47" s="16">
        <f t="shared" si="2"/>
        <v>131.20499999999998</v>
      </c>
      <c r="M47" s="10">
        <f t="shared" si="3"/>
        <v>1931.2049999999999</v>
      </c>
      <c r="N47" s="10">
        <f t="shared" si="4"/>
        <v>15562.795</v>
      </c>
      <c r="O47" s="10" t="s">
        <v>21</v>
      </c>
    </row>
    <row r="48" spans="2:15" ht="21" x14ac:dyDescent="0.35">
      <c r="B48" s="10">
        <v>42</v>
      </c>
      <c r="C48" s="1"/>
      <c r="D48" s="1"/>
      <c r="E48" s="15" t="s">
        <v>110</v>
      </c>
      <c r="F48" s="10" t="s">
        <v>107</v>
      </c>
      <c r="G48" s="10" t="s">
        <v>19</v>
      </c>
      <c r="H48" s="10">
        <v>31</v>
      </c>
      <c r="I48" s="10">
        <v>17494</v>
      </c>
      <c r="J48" s="10">
        <f t="shared" si="0"/>
        <v>17494</v>
      </c>
      <c r="K48" s="16">
        <f t="shared" si="1"/>
        <v>1800</v>
      </c>
      <c r="L48" s="16">
        <f t="shared" si="2"/>
        <v>131.20499999999998</v>
      </c>
      <c r="M48" s="10">
        <f t="shared" si="3"/>
        <v>1931.2049999999999</v>
      </c>
      <c r="N48" s="10">
        <f t="shared" si="4"/>
        <v>15562.795</v>
      </c>
      <c r="O48" s="10" t="s">
        <v>21</v>
      </c>
    </row>
    <row r="49" spans="2:15" ht="21" x14ac:dyDescent="0.35">
      <c r="B49" s="10">
        <v>43</v>
      </c>
      <c r="C49" s="1"/>
      <c r="D49" s="1"/>
      <c r="E49" s="15" t="s">
        <v>108</v>
      </c>
      <c r="F49" s="10" t="s">
        <v>109</v>
      </c>
      <c r="G49" s="10" t="s">
        <v>19</v>
      </c>
      <c r="H49" s="10">
        <v>31</v>
      </c>
      <c r="I49" s="10">
        <v>17494</v>
      </c>
      <c r="J49" s="10">
        <f t="shared" si="0"/>
        <v>17494</v>
      </c>
      <c r="K49" s="16">
        <f t="shared" si="1"/>
        <v>1800</v>
      </c>
      <c r="L49" s="16">
        <f t="shared" si="2"/>
        <v>131.20499999999998</v>
      </c>
      <c r="M49" s="10">
        <f t="shared" si="3"/>
        <v>1931.2049999999999</v>
      </c>
      <c r="N49" s="10">
        <f t="shared" si="4"/>
        <v>15562.795</v>
      </c>
      <c r="O49" s="10" t="s">
        <v>21</v>
      </c>
    </row>
    <row r="50" spans="2:15" ht="21" x14ac:dyDescent="0.35">
      <c r="B50" s="10">
        <v>44</v>
      </c>
      <c r="C50" s="1"/>
      <c r="D50" s="1"/>
      <c r="E50" s="15" t="s">
        <v>111</v>
      </c>
      <c r="F50" s="10" t="s">
        <v>112</v>
      </c>
      <c r="G50" s="10" t="s">
        <v>19</v>
      </c>
      <c r="H50" s="10">
        <v>31</v>
      </c>
      <c r="I50" s="10">
        <v>17494</v>
      </c>
      <c r="J50" s="10">
        <f t="shared" si="0"/>
        <v>17494</v>
      </c>
      <c r="K50" s="16">
        <f t="shared" si="1"/>
        <v>1800</v>
      </c>
      <c r="L50" s="16">
        <f t="shared" si="2"/>
        <v>131.20499999999998</v>
      </c>
      <c r="M50" s="10">
        <f t="shared" si="3"/>
        <v>1931.2049999999999</v>
      </c>
      <c r="N50" s="10">
        <f t="shared" si="4"/>
        <v>15562.795</v>
      </c>
      <c r="O50" s="10" t="s">
        <v>21</v>
      </c>
    </row>
    <row r="51" spans="2:15" ht="21" x14ac:dyDescent="0.35">
      <c r="B51" s="10">
        <v>45</v>
      </c>
      <c r="C51" s="1"/>
      <c r="D51" s="1"/>
      <c r="E51" s="15" t="s">
        <v>101</v>
      </c>
      <c r="F51" s="10" t="s">
        <v>113</v>
      </c>
      <c r="G51" s="10" t="s">
        <v>19</v>
      </c>
      <c r="H51" s="10">
        <v>28</v>
      </c>
      <c r="I51" s="10">
        <v>17494</v>
      </c>
      <c r="J51" s="10">
        <f t="shared" si="0"/>
        <v>15801.032258064517</v>
      </c>
      <c r="K51" s="16">
        <f t="shared" si="1"/>
        <v>1625.8064516129032</v>
      </c>
      <c r="L51" s="16">
        <f t="shared" si="2"/>
        <v>118.50774193548388</v>
      </c>
      <c r="M51" s="10">
        <f t="shared" si="3"/>
        <v>1744.314193548387</v>
      </c>
      <c r="N51" s="10">
        <f t="shared" si="4"/>
        <v>14056.71806451613</v>
      </c>
      <c r="O51" s="10" t="s">
        <v>21</v>
      </c>
    </row>
    <row r="52" spans="2:15" ht="21" x14ac:dyDescent="0.35">
      <c r="B52" s="20">
        <v>46</v>
      </c>
      <c r="C52" s="19"/>
      <c r="D52" s="19"/>
      <c r="E52" s="15" t="s">
        <v>114</v>
      </c>
      <c r="F52" s="10" t="s">
        <v>121</v>
      </c>
      <c r="G52" s="10" t="s">
        <v>19</v>
      </c>
      <c r="H52" s="10">
        <v>30</v>
      </c>
      <c r="I52" s="10">
        <v>17494</v>
      </c>
      <c r="J52" s="10">
        <f t="shared" si="0"/>
        <v>16929.677419354841</v>
      </c>
      <c r="K52" s="16">
        <f t="shared" si="1"/>
        <v>1741.9354838709676</v>
      </c>
      <c r="L52" s="16">
        <f t="shared" si="2"/>
        <v>126.9725806451613</v>
      </c>
      <c r="M52" s="10">
        <f t="shared" si="3"/>
        <v>1868.9080645161289</v>
      </c>
      <c r="N52" s="10">
        <f t="shared" si="4"/>
        <v>15060.769354838712</v>
      </c>
      <c r="O52" s="10" t="s">
        <v>21</v>
      </c>
    </row>
    <row r="53" spans="2:15" ht="21" x14ac:dyDescent="0.35">
      <c r="B53" s="10">
        <v>47</v>
      </c>
      <c r="C53" s="1"/>
      <c r="D53" s="19"/>
      <c r="E53" s="15" t="s">
        <v>115</v>
      </c>
      <c r="F53" s="10" t="s">
        <v>116</v>
      </c>
      <c r="G53" s="10" t="s">
        <v>27</v>
      </c>
      <c r="H53" s="10">
        <v>25</v>
      </c>
      <c r="I53" s="10">
        <v>17494</v>
      </c>
      <c r="J53" s="10">
        <f t="shared" si="0"/>
        <v>14108.064516129034</v>
      </c>
      <c r="K53" s="16">
        <f t="shared" si="1"/>
        <v>1451.6129032258063</v>
      </c>
      <c r="L53" s="16">
        <f t="shared" si="2"/>
        <v>105.81048387096776</v>
      </c>
      <c r="M53" s="10">
        <f t="shared" si="3"/>
        <v>1557.4233870967741</v>
      </c>
      <c r="N53" s="10">
        <f t="shared" si="4"/>
        <v>12550.641129032259</v>
      </c>
      <c r="O53" s="10" t="s">
        <v>21</v>
      </c>
    </row>
    <row r="54" spans="2:15" ht="21" x14ac:dyDescent="0.35">
      <c r="B54" s="10">
        <v>48</v>
      </c>
      <c r="C54" s="1"/>
      <c r="D54" s="1"/>
      <c r="E54" s="15" t="s">
        <v>117</v>
      </c>
      <c r="F54" s="10" t="s">
        <v>122</v>
      </c>
      <c r="G54" s="10" t="s">
        <v>36</v>
      </c>
      <c r="H54" s="10">
        <v>29</v>
      </c>
      <c r="I54" s="10">
        <v>21215</v>
      </c>
      <c r="J54" s="10">
        <f t="shared" si="0"/>
        <v>19846.290322580644</v>
      </c>
      <c r="K54" s="16">
        <f t="shared" si="1"/>
        <v>1683.8709677419354</v>
      </c>
      <c r="L54" s="16">
        <f t="shared" si="2"/>
        <v>148.84717741935484</v>
      </c>
      <c r="M54" s="10">
        <f t="shared" si="3"/>
        <v>1832.7181451612903</v>
      </c>
      <c r="N54" s="10">
        <f t="shared" si="4"/>
        <v>18013.572177419355</v>
      </c>
      <c r="O54" s="10" t="s">
        <v>21</v>
      </c>
    </row>
    <row r="55" spans="2:15" ht="21" x14ac:dyDescent="0.35">
      <c r="B55" s="10"/>
      <c r="C55" s="1"/>
      <c r="D55" s="1"/>
    </row>
    <row r="56" spans="2:15" ht="21" x14ac:dyDescent="0.35">
      <c r="B56" s="10"/>
      <c r="C56" s="1"/>
      <c r="D56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2024-09-21T06:33:48Z</dcterms:modified>
</cp:coreProperties>
</file>