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JULY-2023\"/>
    </mc:Choice>
  </mc:AlternateContent>
  <xr:revisionPtr revIDLastSave="0" documentId="13_ncr:1_{7179D9B2-0D43-4DF8-88E7-5965EA866E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48" i="1" l="1"/>
  <c r="L48" i="1" s="1"/>
  <c r="M48" i="1" s="1"/>
  <c r="N48" i="1" s="1"/>
  <c r="K48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L44" i="1" s="1"/>
  <c r="J45" i="1"/>
  <c r="L45" i="1" s="1"/>
  <c r="J46" i="1"/>
  <c r="J47" i="1"/>
  <c r="L47" i="1" s="1"/>
  <c r="K7" i="1"/>
  <c r="J7" i="1"/>
  <c r="L46" i="1"/>
  <c r="M47" i="1" l="1"/>
  <c r="N47" i="1"/>
  <c r="M46" i="1"/>
  <c r="N46" i="1" s="1"/>
  <c r="M44" i="1"/>
  <c r="N44" i="1" s="1"/>
  <c r="M45" i="1"/>
  <c r="N45" i="1" s="1"/>
  <c r="L43" i="1"/>
  <c r="M43" i="1" s="1"/>
  <c r="N43" i="1" s="1"/>
  <c r="L42" i="1"/>
  <c r="L41" i="1"/>
  <c r="L35" i="1"/>
  <c r="L36" i="1"/>
  <c r="L37" i="1"/>
  <c r="L38" i="1"/>
  <c r="L39" i="1"/>
  <c r="L40" i="1"/>
  <c r="M42" i="1" l="1"/>
  <c r="N42" i="1" s="1"/>
  <c r="M35" i="1"/>
  <c r="N35" i="1" s="1"/>
  <c r="M41" i="1"/>
  <c r="N41" i="1" s="1"/>
  <c r="M40" i="1"/>
  <c r="N40" i="1" s="1"/>
  <c r="M37" i="1"/>
  <c r="N37" i="1" s="1"/>
  <c r="M39" i="1"/>
  <c r="N39" i="1" s="1"/>
  <c r="M36" i="1"/>
  <c r="N36" i="1" s="1"/>
  <c r="M38" i="1"/>
  <c r="N38" i="1" s="1"/>
  <c r="L34" i="1"/>
  <c r="M34" i="1" s="1"/>
  <c r="N34" i="1" l="1"/>
  <c r="L9" i="1"/>
  <c r="L8" i="1"/>
  <c r="L11" i="1"/>
  <c r="L13" i="1"/>
  <c r="L14" i="1"/>
  <c r="L15" i="1"/>
  <c r="L17" i="1"/>
  <c r="L18" i="1"/>
  <c r="L28" i="1"/>
  <c r="L29" i="1"/>
  <c r="L30" i="1"/>
  <c r="L31" i="1"/>
  <c r="L33" i="1"/>
  <c r="L7" i="1"/>
  <c r="M9" i="1" l="1"/>
  <c r="N9" i="1" s="1"/>
  <c r="M7" i="1"/>
  <c r="N7" i="1" s="1"/>
  <c r="M8" i="1"/>
  <c r="N8" i="1" s="1"/>
  <c r="M33" i="1"/>
  <c r="N33" i="1" s="1"/>
  <c r="L32" i="1"/>
  <c r="M32" i="1" s="1"/>
  <c r="N32" i="1" s="1"/>
  <c r="M31" i="1"/>
  <c r="N31" i="1" s="1"/>
  <c r="M30" i="1"/>
  <c r="N30" i="1" s="1"/>
  <c r="M28" i="1"/>
  <c r="N28" i="1" s="1"/>
  <c r="M29" i="1"/>
  <c r="N29" i="1" s="1"/>
  <c r="L27" i="1"/>
  <c r="M27" i="1" s="1"/>
  <c r="N27" i="1" s="1"/>
  <c r="L26" i="1"/>
  <c r="M26" i="1" s="1"/>
  <c r="N26" i="1" s="1"/>
  <c r="L25" i="1"/>
  <c r="M25" i="1" s="1"/>
  <c r="N25" i="1" s="1"/>
  <c r="L24" i="1"/>
  <c r="L23" i="1"/>
  <c r="L22" i="1"/>
  <c r="L21" i="1"/>
  <c r="L20" i="1"/>
  <c r="L19" i="1"/>
  <c r="L16" i="1"/>
  <c r="L12" i="1"/>
  <c r="M24" i="1" l="1"/>
  <c r="N24" i="1" s="1"/>
  <c r="L10" i="1" l="1"/>
  <c r="M23" i="1"/>
  <c r="N23" i="1" s="1"/>
  <c r="M21" i="1" l="1"/>
  <c r="N21" i="1" s="1"/>
  <c r="M20" i="1"/>
  <c r="N20" i="1" s="1"/>
  <c r="M10" i="1"/>
  <c r="M19" i="1"/>
  <c r="N19" i="1" s="1"/>
  <c r="M13" i="1"/>
  <c r="N13" i="1" s="1"/>
  <c r="M14" i="1"/>
  <c r="N14" i="1" s="1"/>
  <c r="M16" i="1"/>
  <c r="N16" i="1" s="1"/>
  <c r="M11" i="1"/>
  <c r="N11" i="1" s="1"/>
  <c r="M22" i="1"/>
  <c r="N22" i="1" s="1"/>
  <c r="M18" i="1"/>
  <c r="N18" i="1" s="1"/>
  <c r="M17" i="1"/>
  <c r="N17" i="1" s="1"/>
  <c r="M15" i="1"/>
  <c r="N15" i="1" s="1"/>
  <c r="M12" i="1"/>
  <c r="N12" i="1" s="1"/>
  <c r="N10" i="1" l="1"/>
</calcChain>
</file>

<file path=xl/sharedStrings.xml><?xml version="1.0" encoding="utf-8"?>
<sst xmlns="http://schemas.openxmlformats.org/spreadsheetml/2006/main" count="191" uniqueCount="113">
  <si>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</si>
  <si>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</si>
  <si>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</si>
  <si>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</si>
  <si>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</si>
  <si>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</si>
  <si>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</si>
  <si>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</si>
  <si>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</si>
  <si>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</si>
  <si>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</si>
  <si>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</si>
  <si>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</si>
  <si>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</si>
  <si>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</si>
  <si>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</si>
  <si>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</si>
  <si>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</si>
  <si>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</si>
  <si>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</si>
  <si>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</si>
  <si>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</si>
  <si>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</si>
  <si>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</si>
  <si>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</si>
  <si>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Ajay Bhardwaj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</si>
  <si>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</si>
  <si>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</si>
  <si>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</si>
  <si>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</si>
  <si>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</si>
  <si>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</si>
  <si>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</si>
  <si>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</si>
  <si>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</si>
  <si>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</si>
  <si>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Ram Bhajan</t>
  </si>
  <si>
    <t>Devendra Pal</t>
  </si>
  <si>
    <t>Munna Sah</t>
  </si>
  <si>
    <t>Munish Kumar</t>
  </si>
  <si>
    <t xml:space="preserve">Rekha </t>
  </si>
  <si>
    <t>Kalyan Singh</t>
  </si>
  <si>
    <t xml:space="preserve">Pramod Gola </t>
  </si>
  <si>
    <t>DVR.</t>
  </si>
  <si>
    <t>Vijay Kumar</t>
  </si>
  <si>
    <t>Shripal</t>
  </si>
  <si>
    <t>Bhuletan Sah</t>
  </si>
  <si>
    <t>Kahirati lal</t>
  </si>
  <si>
    <t>Shyam singh</t>
  </si>
  <si>
    <t>Suresh Kumar</t>
  </si>
  <si>
    <t>Md.Jahir</t>
  </si>
  <si>
    <t>Mahesh Kumar</t>
  </si>
  <si>
    <t>Narayan Dass</t>
  </si>
  <si>
    <t>Narayan Singh</t>
  </si>
  <si>
    <t>Devender Bhardwaj</t>
  </si>
  <si>
    <t>Ram Murti Mishra</t>
  </si>
  <si>
    <t xml:space="preserve">Rishi Raj Gola </t>
  </si>
  <si>
    <t>Ram Swaroop Sharma</t>
  </si>
  <si>
    <t>S/sup</t>
  </si>
  <si>
    <t>Vinod Kumar Yadav</t>
  </si>
  <si>
    <t>R.S.Yadav</t>
  </si>
  <si>
    <t>Satish Kumar</t>
  </si>
  <si>
    <t xml:space="preserve">Kailash Ram </t>
  </si>
  <si>
    <t>Mohd.Shakir</t>
  </si>
  <si>
    <t>Sabina</t>
  </si>
  <si>
    <t>Vishal Bhardwaj</t>
  </si>
  <si>
    <t xml:space="preserve">S/g </t>
  </si>
  <si>
    <t>Shiva Shankar</t>
  </si>
  <si>
    <t>Mohsin Ali</t>
  </si>
  <si>
    <t>Ajay Sharma</t>
  </si>
  <si>
    <t>Mohd.Sarif</t>
  </si>
  <si>
    <t>Fakir Chand</t>
  </si>
  <si>
    <t>Neetu</t>
  </si>
  <si>
    <t>Dharamveer</t>
  </si>
  <si>
    <t>Naveen Raj Dharme</t>
  </si>
  <si>
    <t>Om Prakash</t>
  </si>
  <si>
    <t>Shyam Babu</t>
  </si>
  <si>
    <t>Todi Singh</t>
  </si>
  <si>
    <t>S/Sup</t>
  </si>
  <si>
    <t>Nature and Location of Work  Sant Parmanand Hospital , Yamuna Bazaar 54</t>
  </si>
  <si>
    <t>Intazar</t>
  </si>
  <si>
    <t>Haneef</t>
  </si>
  <si>
    <t>Avtar Singh</t>
  </si>
  <si>
    <t>Pramod Kumar</t>
  </si>
  <si>
    <t>Dinesh kumar Jogi</t>
  </si>
  <si>
    <t xml:space="preserve">Jyoti </t>
  </si>
  <si>
    <t>Pramjeet</t>
  </si>
  <si>
    <t xml:space="preserve">Surinder Singh </t>
  </si>
  <si>
    <t>Ram Babu</t>
  </si>
  <si>
    <t>Ashish Sharma</t>
  </si>
  <si>
    <t>Sohan Singh</t>
  </si>
  <si>
    <t>Madan Lal</t>
  </si>
  <si>
    <t>Vikram</t>
  </si>
  <si>
    <t>Pyare Lal</t>
  </si>
  <si>
    <t>Nahar Singh</t>
  </si>
  <si>
    <t>Md. Ashraf Khan</t>
  </si>
  <si>
    <t>Md. Sarfuddin Khan</t>
  </si>
  <si>
    <t>Ramesh Kumar</t>
  </si>
  <si>
    <t>Nathuli Ram</t>
  </si>
  <si>
    <t>Md.Anwar Khan</t>
  </si>
  <si>
    <t>Md. Moqim Khan</t>
  </si>
  <si>
    <t>Shiv Dutt Sharma</t>
  </si>
  <si>
    <t>Chhote Lal Gupta</t>
  </si>
  <si>
    <t>Rahul Prasad</t>
  </si>
  <si>
    <t>Jangbahadur Singh</t>
  </si>
  <si>
    <t>Jhengat Gupta</t>
  </si>
  <si>
    <t>Lakshman Prasad Singh</t>
  </si>
  <si>
    <t>Bhagmal Singh</t>
  </si>
  <si>
    <t>Ayazuddin</t>
  </si>
  <si>
    <t>Faiyaz Khan</t>
  </si>
  <si>
    <t>Majeed Khan</t>
  </si>
  <si>
    <t xml:space="preserve">Md.Mazheruddin </t>
  </si>
  <si>
    <t>For the Month of July- 2023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</si>
</sst>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4" zoomScaleNormal="100" workbookViewId="0">
      <selection activeCell="H6" sqref="H6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2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1" t="s">
        <v>0</v>
      </c>
      <c r="H1" s="21"/>
      <c r="I1" s="21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0" t="s">
        <v>1</v>
      </c>
      <c r="H2" s="20"/>
      <c r="I2" s="20"/>
      <c r="J2" s="4"/>
      <c r="K2" s="2"/>
      <c r="L2" s="2"/>
      <c r="M2" s="2"/>
      <c r="N2" s="20" t="s">
        <v>2</v>
      </c>
      <c r="O2" s="20"/>
      <c r="P2" s="2"/>
    </row>
    <row r="3" spans="1:19" ht="18.75" x14ac:dyDescent="0.3">
      <c r="B3" s="7" t="s">
        <v>3</v>
      </c>
      <c r="C3" s="7"/>
      <c r="D3" s="7"/>
      <c r="E3" s="7"/>
      <c r="F3" s="7"/>
      <c r="G3" s="20" t="s">
        <v>4</v>
      </c>
      <c r="H3" s="20"/>
      <c r="I3" s="20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79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112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61</v>
      </c>
      <c r="F7" s="10" t="s">
        <v>71</v>
      </c>
      <c r="G7" s="10" t="s">
        <v>58</v>
      </c>
      <c r="H7" s="10">
        <v>27</v>
      </c>
      <c r="I7" s="10">
        <v>20903</v>
      </c>
      <c r="J7" s="10">
        <f>I7/31*H7</f>
        <v>18205.838709677417</v>
      </c>
      <c r="K7" s="16">
        <f>15000/31*H7*12%</f>
        <v>1567.7419354838707</v>
      </c>
      <c r="L7" s="16">
        <f>J7*0.75%</f>
        <v>136.54379032258063</v>
      </c>
      <c r="M7" s="16">
        <f>K7+L7</f>
        <v>1704.2857258064514</v>
      </c>
      <c r="N7" s="16">
        <f>J7-M7</f>
        <v>16501.552983870966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76</v>
      </c>
      <c r="F8" s="10" t="s">
        <v>77</v>
      </c>
      <c r="G8" s="10" t="s">
        <v>78</v>
      </c>
      <c r="H8" s="10">
        <v>27</v>
      </c>
      <c r="I8" s="10">
        <v>20903</v>
      </c>
      <c r="J8" s="10">
        <f t="shared" ref="J8:J48" si="0">I8/31*H8</f>
        <v>18205.838709677417</v>
      </c>
      <c r="K8" s="16">
        <f t="shared" ref="K8:K48" si="1">15000/31*H8*12%</f>
        <v>1567.7419354838707</v>
      </c>
      <c r="L8" s="16">
        <f>J8*0.75%</f>
        <v>136.54379032258063</v>
      </c>
      <c r="M8" s="16">
        <f>K8+L8</f>
        <v>1704.2857258064514</v>
      </c>
      <c r="N8" s="16">
        <f>J8-M8</f>
        <v>16501.552983870966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82</v>
      </c>
      <c r="F9" s="10" t="s">
        <v>90</v>
      </c>
      <c r="G9" s="10" t="s">
        <v>78</v>
      </c>
      <c r="H9" s="10">
        <v>8</v>
      </c>
      <c r="I9" s="10">
        <v>20903</v>
      </c>
      <c r="J9" s="10">
        <f t="shared" si="0"/>
        <v>5394.322580645161</v>
      </c>
      <c r="K9" s="16">
        <f t="shared" si="1"/>
        <v>464.51612903225805</v>
      </c>
      <c r="L9" s="16">
        <f>J9*0.75%</f>
        <v>40.457419354838706</v>
      </c>
      <c r="M9" s="16">
        <f>K9+L9</f>
        <v>504.97354838709674</v>
      </c>
      <c r="N9" s="16">
        <f>J9-M9</f>
        <v>4889.3490322580647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57</v>
      </c>
      <c r="G10" s="10" t="s">
        <v>19</v>
      </c>
      <c r="H10" s="10">
        <v>26</v>
      </c>
      <c r="I10" s="10">
        <v>17234</v>
      </c>
      <c r="J10" s="10">
        <f t="shared" si="0"/>
        <v>14454.322580645159</v>
      </c>
      <c r="K10" s="16">
        <f t="shared" si="1"/>
        <v>1509.6774193548385</v>
      </c>
      <c r="L10" s="16">
        <f t="shared" ref="L10:L48" si="2">J10*0.75%</f>
        <v>108.40741935483869</v>
      </c>
      <c r="M10" s="16">
        <f t="shared" ref="M10:M48" si="3">K10+L10</f>
        <v>1618.0848387096773</v>
      </c>
      <c r="N10" s="16">
        <f t="shared" ref="N10:N48" si="4">J10-M10</f>
        <v>12836.237741935482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55</v>
      </c>
      <c r="G11" s="10" t="s">
        <v>19</v>
      </c>
      <c r="H11" s="10">
        <v>29</v>
      </c>
      <c r="I11" s="10">
        <v>17234</v>
      </c>
      <c r="J11" s="10">
        <f t="shared" si="0"/>
        <v>16122.129032258063</v>
      </c>
      <c r="K11" s="16">
        <f t="shared" si="1"/>
        <v>1683.8709677419354</v>
      </c>
      <c r="L11" s="16">
        <f t="shared" si="2"/>
        <v>120.91596774193546</v>
      </c>
      <c r="M11" s="16">
        <f t="shared" si="3"/>
        <v>1804.7869354838708</v>
      </c>
      <c r="N11" s="16">
        <f t="shared" si="4"/>
        <v>14317.342096774191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54</v>
      </c>
      <c r="G12" s="10" t="s">
        <v>19</v>
      </c>
      <c r="H12" s="10">
        <v>27</v>
      </c>
      <c r="I12" s="10">
        <v>17234</v>
      </c>
      <c r="J12" s="10">
        <f t="shared" si="0"/>
        <v>15010.258064516127</v>
      </c>
      <c r="K12" s="16">
        <f t="shared" si="1"/>
        <v>1567.7419354838707</v>
      </c>
      <c r="L12" s="16">
        <f t="shared" si="2"/>
        <v>112.57693548387095</v>
      </c>
      <c r="M12" s="16">
        <f t="shared" si="3"/>
        <v>1680.3188709677418</v>
      </c>
      <c r="N12" s="16">
        <f t="shared" si="4"/>
        <v>13329.939193548385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51</v>
      </c>
      <c r="G13" s="10" t="s">
        <v>19</v>
      </c>
      <c r="H13" s="10">
        <v>21</v>
      </c>
      <c r="I13" s="10">
        <v>17234</v>
      </c>
      <c r="J13" s="10">
        <f t="shared" si="0"/>
        <v>11674.645161290322</v>
      </c>
      <c r="K13" s="16">
        <f t="shared" si="1"/>
        <v>1219.3548387096776</v>
      </c>
      <c r="L13" s="16">
        <f t="shared" si="2"/>
        <v>87.559838709677408</v>
      </c>
      <c r="M13" s="16">
        <f t="shared" si="3"/>
        <v>1306.914677419355</v>
      </c>
      <c r="N13" s="16">
        <f t="shared" si="4"/>
        <v>10367.730483870968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27</v>
      </c>
      <c r="F14" s="10" t="s">
        <v>53</v>
      </c>
      <c r="G14" s="10" t="s">
        <v>28</v>
      </c>
      <c r="H14" s="10">
        <v>12</v>
      </c>
      <c r="I14" s="10">
        <v>17234</v>
      </c>
      <c r="J14" s="10">
        <f t="shared" si="0"/>
        <v>6671.2258064516118</v>
      </c>
      <c r="K14" s="16">
        <f t="shared" si="1"/>
        <v>696.77419354838707</v>
      </c>
      <c r="L14" s="16">
        <f t="shared" si="2"/>
        <v>50.034193548387087</v>
      </c>
      <c r="M14" s="16">
        <f t="shared" si="3"/>
        <v>746.80838709677414</v>
      </c>
      <c r="N14" s="16">
        <f t="shared" si="4"/>
        <v>5924.4174193548379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29</v>
      </c>
      <c r="F15" s="10" t="s">
        <v>50</v>
      </c>
      <c r="G15" s="10" t="s">
        <v>19</v>
      </c>
      <c r="H15" s="10">
        <v>26</v>
      </c>
      <c r="I15" s="10">
        <v>17234</v>
      </c>
      <c r="J15" s="10">
        <f t="shared" si="0"/>
        <v>14454.322580645159</v>
      </c>
      <c r="K15" s="16">
        <f t="shared" si="1"/>
        <v>1509.6774193548385</v>
      </c>
      <c r="L15" s="16">
        <f t="shared" si="2"/>
        <v>108.40741935483869</v>
      </c>
      <c r="M15" s="16">
        <f t="shared" si="3"/>
        <v>1618.0848387096773</v>
      </c>
      <c r="N15" s="16">
        <f t="shared" si="4"/>
        <v>12836.237741935482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30</v>
      </c>
      <c r="F16" s="10" t="s">
        <v>31</v>
      </c>
      <c r="G16" s="10" t="s">
        <v>19</v>
      </c>
      <c r="H16" s="10">
        <v>29</v>
      </c>
      <c r="I16" s="10">
        <v>17234</v>
      </c>
      <c r="J16" s="10">
        <f t="shared" si="0"/>
        <v>16122.129032258063</v>
      </c>
      <c r="K16" s="16">
        <f t="shared" si="1"/>
        <v>1683.8709677419354</v>
      </c>
      <c r="L16" s="16">
        <f t="shared" si="2"/>
        <v>120.91596774193546</v>
      </c>
      <c r="M16" s="16">
        <f t="shared" si="3"/>
        <v>1804.7869354838708</v>
      </c>
      <c r="N16" s="16">
        <f t="shared" si="4"/>
        <v>14317.342096774191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32</v>
      </c>
      <c r="F17" s="10" t="s">
        <v>33</v>
      </c>
      <c r="G17" s="10" t="s">
        <v>19</v>
      </c>
      <c r="H17" s="10">
        <v>29</v>
      </c>
      <c r="I17" s="10">
        <v>17234</v>
      </c>
      <c r="J17" s="10">
        <f t="shared" si="0"/>
        <v>16122.129032258063</v>
      </c>
      <c r="K17" s="16">
        <f t="shared" si="1"/>
        <v>1683.8709677419354</v>
      </c>
      <c r="L17" s="16">
        <f t="shared" si="2"/>
        <v>120.91596774193546</v>
      </c>
      <c r="M17" s="16">
        <f t="shared" si="3"/>
        <v>1804.7869354838708</v>
      </c>
      <c r="N17" s="16">
        <f t="shared" si="4"/>
        <v>14317.342096774191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34</v>
      </c>
      <c r="F18" s="10" t="s">
        <v>49</v>
      </c>
      <c r="G18" s="10" t="s">
        <v>19</v>
      </c>
      <c r="H18" s="10">
        <v>23</v>
      </c>
      <c r="I18" s="10">
        <v>17234</v>
      </c>
      <c r="J18" s="10">
        <f t="shared" si="0"/>
        <v>12786.516129032258</v>
      </c>
      <c r="K18" s="16">
        <f t="shared" si="1"/>
        <v>1335.483870967742</v>
      </c>
      <c r="L18" s="16">
        <f t="shared" si="2"/>
        <v>95.898870967741928</v>
      </c>
      <c r="M18" s="16">
        <f t="shared" si="3"/>
        <v>1431.3827419354839</v>
      </c>
      <c r="N18" s="16">
        <f t="shared" si="4"/>
        <v>11355.133387096774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35</v>
      </c>
      <c r="F19" s="10" t="s">
        <v>48</v>
      </c>
      <c r="G19" s="10" t="s">
        <v>19</v>
      </c>
      <c r="H19" s="10">
        <v>26</v>
      </c>
      <c r="I19" s="10">
        <v>17234</v>
      </c>
      <c r="J19" s="10">
        <f t="shared" si="0"/>
        <v>14454.322580645159</v>
      </c>
      <c r="K19" s="16">
        <f t="shared" si="1"/>
        <v>1509.6774193548385</v>
      </c>
      <c r="L19" s="16">
        <f t="shared" si="2"/>
        <v>108.40741935483869</v>
      </c>
      <c r="M19" s="16">
        <f t="shared" si="3"/>
        <v>1618.0848387096773</v>
      </c>
      <c r="N19" s="16">
        <f t="shared" si="4"/>
        <v>12836.237741935482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34</v>
      </c>
      <c r="F20" s="10" t="s">
        <v>36</v>
      </c>
      <c r="G20" s="10" t="s">
        <v>19</v>
      </c>
      <c r="H20" s="10">
        <v>14</v>
      </c>
      <c r="I20" s="10">
        <v>17234</v>
      </c>
      <c r="J20" s="10">
        <f t="shared" si="0"/>
        <v>7783.0967741935474</v>
      </c>
      <c r="K20" s="16">
        <f t="shared" si="1"/>
        <v>812.90322580645159</v>
      </c>
      <c r="L20" s="16">
        <f t="shared" si="2"/>
        <v>58.3732258064516</v>
      </c>
      <c r="M20" s="16">
        <f t="shared" si="3"/>
        <v>871.2764516129032</v>
      </c>
      <c r="N20" s="16">
        <f t="shared" si="4"/>
        <v>6911.8203225806446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37</v>
      </c>
      <c r="F21" s="10" t="s">
        <v>45</v>
      </c>
      <c r="G21" s="10" t="s">
        <v>19</v>
      </c>
      <c r="H21" s="10">
        <v>28</v>
      </c>
      <c r="I21" s="10">
        <v>17234</v>
      </c>
      <c r="J21" s="10">
        <f t="shared" si="0"/>
        <v>15566.193548387095</v>
      </c>
      <c r="K21" s="16">
        <f t="shared" si="1"/>
        <v>1625.8064516129032</v>
      </c>
      <c r="L21" s="16">
        <f t="shared" si="2"/>
        <v>116.7464516129032</v>
      </c>
      <c r="M21" s="16">
        <f t="shared" si="3"/>
        <v>1742.5529032258064</v>
      </c>
      <c r="N21" s="16">
        <f t="shared" si="4"/>
        <v>13823.640645161289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38</v>
      </c>
      <c r="F22" s="10" t="s">
        <v>46</v>
      </c>
      <c r="G22" s="10" t="s">
        <v>19</v>
      </c>
      <c r="H22" s="10">
        <v>29</v>
      </c>
      <c r="I22" s="10">
        <v>17234</v>
      </c>
      <c r="J22" s="10">
        <f t="shared" si="0"/>
        <v>16122.129032258063</v>
      </c>
      <c r="K22" s="16">
        <f t="shared" si="1"/>
        <v>1683.8709677419354</v>
      </c>
      <c r="L22" s="16">
        <f t="shared" si="2"/>
        <v>120.91596774193546</v>
      </c>
      <c r="M22" s="16">
        <f t="shared" si="3"/>
        <v>1804.7869354838708</v>
      </c>
      <c r="N22" s="16">
        <f t="shared" si="4"/>
        <v>14317.342096774191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39</v>
      </c>
      <c r="F23" s="10" t="s">
        <v>47</v>
      </c>
      <c r="G23" s="10" t="s">
        <v>19</v>
      </c>
      <c r="H23" s="10">
        <v>27</v>
      </c>
      <c r="I23" s="10">
        <v>17234</v>
      </c>
      <c r="J23" s="10">
        <f t="shared" si="0"/>
        <v>15010.258064516127</v>
      </c>
      <c r="K23" s="16">
        <f t="shared" si="1"/>
        <v>1567.7419354838707</v>
      </c>
      <c r="L23" s="16">
        <f t="shared" si="2"/>
        <v>112.57693548387095</v>
      </c>
      <c r="M23" s="16">
        <f t="shared" si="3"/>
        <v>1680.3188709677418</v>
      </c>
      <c r="N23" s="16">
        <f t="shared" si="4"/>
        <v>13329.939193548385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7" t="s">
        <v>40</v>
      </c>
      <c r="F24" s="18" t="s">
        <v>41</v>
      </c>
      <c r="G24" s="13" t="s">
        <v>20</v>
      </c>
      <c r="H24" s="13">
        <v>11</v>
      </c>
      <c r="I24" s="10">
        <v>17234</v>
      </c>
      <c r="J24" s="10">
        <f t="shared" si="0"/>
        <v>6115.2903225806449</v>
      </c>
      <c r="K24" s="16">
        <f t="shared" si="1"/>
        <v>638.70967741935488</v>
      </c>
      <c r="L24" s="16">
        <f t="shared" si="2"/>
        <v>45.864677419354834</v>
      </c>
      <c r="M24" s="19">
        <f t="shared" si="3"/>
        <v>684.57435483870972</v>
      </c>
      <c r="N24" s="16">
        <f t="shared" si="4"/>
        <v>5430.7159677419349</v>
      </c>
      <c r="O24" s="18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42</v>
      </c>
      <c r="F25" s="10" t="s">
        <v>56</v>
      </c>
      <c r="G25" s="10" t="s">
        <v>19</v>
      </c>
      <c r="H25" s="10">
        <v>13</v>
      </c>
      <c r="I25" s="10">
        <v>17234</v>
      </c>
      <c r="J25" s="10">
        <f t="shared" si="0"/>
        <v>7227.1612903225796</v>
      </c>
      <c r="K25" s="16">
        <f t="shared" si="1"/>
        <v>754.83870967741927</v>
      </c>
      <c r="L25" s="16">
        <f t="shared" si="2"/>
        <v>54.203709677419347</v>
      </c>
      <c r="M25" s="16">
        <f t="shared" si="3"/>
        <v>809.04241935483867</v>
      </c>
      <c r="N25" s="16">
        <f t="shared" si="4"/>
        <v>6418.1188709677408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44</v>
      </c>
      <c r="F26" s="10" t="s">
        <v>52</v>
      </c>
      <c r="G26" s="10" t="s">
        <v>43</v>
      </c>
      <c r="H26" s="10">
        <v>11</v>
      </c>
      <c r="I26" s="10">
        <v>20903</v>
      </c>
      <c r="J26" s="10">
        <f t="shared" si="0"/>
        <v>7417.1935483870966</v>
      </c>
      <c r="K26" s="16">
        <f t="shared" si="1"/>
        <v>638.70967741935488</v>
      </c>
      <c r="L26" s="16">
        <f t="shared" si="2"/>
        <v>55.628951612903222</v>
      </c>
      <c r="M26" s="16">
        <f t="shared" si="3"/>
        <v>694.33862903225804</v>
      </c>
      <c r="N26" s="16">
        <f t="shared" si="4"/>
        <v>6722.8549193548388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59</v>
      </c>
      <c r="F27" s="10" t="s">
        <v>60</v>
      </c>
      <c r="G27" s="10" t="s">
        <v>19</v>
      </c>
      <c r="H27" s="10">
        <v>29</v>
      </c>
      <c r="I27" s="10">
        <v>20903</v>
      </c>
      <c r="J27" s="10">
        <f t="shared" si="0"/>
        <v>19554.419354838708</v>
      </c>
      <c r="K27" s="16">
        <f t="shared" si="1"/>
        <v>1683.8709677419354</v>
      </c>
      <c r="L27" s="16">
        <f t="shared" si="2"/>
        <v>146.65814516129032</v>
      </c>
      <c r="M27" s="16">
        <f t="shared" si="3"/>
        <v>1830.5291129032257</v>
      </c>
      <c r="N27" s="16">
        <f t="shared" si="4"/>
        <v>17723.890241935482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62</v>
      </c>
      <c r="F28" s="10" t="s">
        <v>67</v>
      </c>
      <c r="G28" s="10" t="s">
        <v>19</v>
      </c>
      <c r="H28" s="10">
        <v>12</v>
      </c>
      <c r="I28" s="10">
        <v>17234</v>
      </c>
      <c r="J28" s="10">
        <f t="shared" si="0"/>
        <v>6671.2258064516118</v>
      </c>
      <c r="K28" s="16">
        <f t="shared" si="1"/>
        <v>696.77419354838707</v>
      </c>
      <c r="L28" s="16">
        <f t="shared" si="2"/>
        <v>50.034193548387087</v>
      </c>
      <c r="M28" s="16">
        <f t="shared" si="3"/>
        <v>746.80838709677414</v>
      </c>
      <c r="N28" s="16">
        <f t="shared" si="4"/>
        <v>5924.4174193548379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63</v>
      </c>
      <c r="F29" s="10" t="s">
        <v>70</v>
      </c>
      <c r="G29" s="10" t="s">
        <v>19</v>
      </c>
      <c r="H29" s="10">
        <v>19</v>
      </c>
      <c r="I29" s="10">
        <v>17234</v>
      </c>
      <c r="J29" s="10">
        <f t="shared" si="0"/>
        <v>10562.774193548386</v>
      </c>
      <c r="K29" s="16">
        <f t="shared" si="1"/>
        <v>1103.2258064516129</v>
      </c>
      <c r="L29" s="16">
        <f t="shared" si="2"/>
        <v>79.220806451612901</v>
      </c>
      <c r="M29" s="16">
        <f t="shared" si="3"/>
        <v>1182.4466129032257</v>
      </c>
      <c r="N29" s="16">
        <f t="shared" si="4"/>
        <v>9380.3275806451602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64</v>
      </c>
      <c r="F30" s="10" t="s">
        <v>68</v>
      </c>
      <c r="G30" s="10" t="s">
        <v>20</v>
      </c>
      <c r="H30" s="10">
        <v>11</v>
      </c>
      <c r="I30" s="10">
        <v>17234</v>
      </c>
      <c r="J30" s="10">
        <f t="shared" si="0"/>
        <v>6115.2903225806449</v>
      </c>
      <c r="K30" s="16">
        <f t="shared" si="1"/>
        <v>638.70967741935488</v>
      </c>
      <c r="L30" s="16">
        <f t="shared" si="2"/>
        <v>45.864677419354834</v>
      </c>
      <c r="M30" s="16">
        <f t="shared" si="3"/>
        <v>684.57435483870972</v>
      </c>
      <c r="N30" s="16">
        <f t="shared" si="4"/>
        <v>5430.7159677419349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65</v>
      </c>
      <c r="F31" s="10" t="s">
        <v>69</v>
      </c>
      <c r="G31" s="10" t="s">
        <v>66</v>
      </c>
      <c r="H31" s="10">
        <v>10</v>
      </c>
      <c r="I31" s="10">
        <v>17234</v>
      </c>
      <c r="J31" s="10">
        <f t="shared" si="0"/>
        <v>5559.3548387096771</v>
      </c>
      <c r="K31" s="16">
        <f t="shared" si="1"/>
        <v>580.64516129032256</v>
      </c>
      <c r="L31" s="16">
        <f t="shared" si="2"/>
        <v>41.695161290322574</v>
      </c>
      <c r="M31" s="16">
        <f t="shared" si="3"/>
        <v>622.34032258064508</v>
      </c>
      <c r="N31" s="16">
        <f t="shared" si="4"/>
        <v>4937.014516129032</v>
      </c>
      <c r="O31" s="10" t="s">
        <v>21</v>
      </c>
    </row>
    <row r="32" spans="1:15" ht="21" x14ac:dyDescent="0.35">
      <c r="B32" s="10">
        <v>26</v>
      </c>
      <c r="C32" s="1"/>
      <c r="D32" s="1"/>
      <c r="E32" s="15" t="s">
        <v>72</v>
      </c>
      <c r="F32" s="10" t="s">
        <v>73</v>
      </c>
      <c r="G32" s="10" t="s">
        <v>20</v>
      </c>
      <c r="H32" s="10">
        <v>11</v>
      </c>
      <c r="I32" s="10">
        <v>17234</v>
      </c>
      <c r="J32" s="10">
        <f t="shared" si="0"/>
        <v>6115.2903225806449</v>
      </c>
      <c r="K32" s="16">
        <f t="shared" si="1"/>
        <v>638.70967741935488</v>
      </c>
      <c r="L32" s="16">
        <f t="shared" si="2"/>
        <v>45.864677419354834</v>
      </c>
      <c r="M32" s="16">
        <f t="shared" si="3"/>
        <v>684.57435483870972</v>
      </c>
      <c r="N32" s="16">
        <f t="shared" si="4"/>
        <v>5430.7159677419349</v>
      </c>
      <c r="O32" s="10" t="s">
        <v>21</v>
      </c>
    </row>
    <row r="33" spans="2:15" ht="21" x14ac:dyDescent="0.35">
      <c r="B33" s="10">
        <v>27</v>
      </c>
      <c r="C33" s="1"/>
      <c r="D33" s="1"/>
      <c r="E33" s="15" t="s">
        <v>74</v>
      </c>
      <c r="F33" s="10" t="s">
        <v>75</v>
      </c>
      <c r="G33" s="10" t="s">
        <v>19</v>
      </c>
      <c r="H33" s="10">
        <v>16</v>
      </c>
      <c r="I33" s="10">
        <v>17234</v>
      </c>
      <c r="J33" s="10">
        <f t="shared" si="0"/>
        <v>8894.967741935483</v>
      </c>
      <c r="K33" s="16">
        <f t="shared" si="1"/>
        <v>929.0322580645161</v>
      </c>
      <c r="L33" s="16">
        <f t="shared" si="2"/>
        <v>66.712258064516121</v>
      </c>
      <c r="M33" s="16">
        <f t="shared" si="3"/>
        <v>995.74451612903226</v>
      </c>
      <c r="N33" s="16">
        <f t="shared" si="4"/>
        <v>7899.2232258064505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80</v>
      </c>
      <c r="F34" s="10" t="s">
        <v>81</v>
      </c>
      <c r="G34" s="10" t="s">
        <v>43</v>
      </c>
      <c r="H34" s="10">
        <v>12</v>
      </c>
      <c r="I34" s="10">
        <v>20903</v>
      </c>
      <c r="J34" s="10">
        <f t="shared" si="0"/>
        <v>8091.4838709677415</v>
      </c>
      <c r="K34" s="16">
        <f t="shared" si="1"/>
        <v>696.77419354838707</v>
      </c>
      <c r="L34" s="16">
        <f t="shared" si="2"/>
        <v>60.686129032258059</v>
      </c>
      <c r="M34" s="16">
        <f t="shared" si="3"/>
        <v>757.46032258064508</v>
      </c>
      <c r="N34" s="16">
        <f t="shared" si="4"/>
        <v>7334.0235483870965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83</v>
      </c>
      <c r="F35" s="10" t="s">
        <v>93</v>
      </c>
      <c r="G35" s="10" t="s">
        <v>66</v>
      </c>
      <c r="H35" s="10">
        <v>12</v>
      </c>
      <c r="I35" s="10">
        <v>17234</v>
      </c>
      <c r="J35" s="10">
        <f t="shared" si="0"/>
        <v>6671.2258064516118</v>
      </c>
      <c r="K35" s="16">
        <f t="shared" si="1"/>
        <v>696.77419354838707</v>
      </c>
      <c r="L35" s="16">
        <f t="shared" si="2"/>
        <v>50.034193548387087</v>
      </c>
      <c r="M35" s="16">
        <f t="shared" si="3"/>
        <v>746.80838709677414</v>
      </c>
      <c r="N35" s="16">
        <f t="shared" si="4"/>
        <v>5924.4174193548379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84</v>
      </c>
      <c r="F36" s="10" t="s">
        <v>94</v>
      </c>
      <c r="G36" s="10" t="s">
        <v>19</v>
      </c>
      <c r="H36" s="10">
        <v>11</v>
      </c>
      <c r="I36" s="10">
        <v>17234</v>
      </c>
      <c r="J36" s="10">
        <f t="shared" si="0"/>
        <v>6115.2903225806449</v>
      </c>
      <c r="K36" s="16">
        <f t="shared" si="1"/>
        <v>638.70967741935488</v>
      </c>
      <c r="L36" s="16">
        <f t="shared" si="2"/>
        <v>45.864677419354834</v>
      </c>
      <c r="M36" s="16">
        <f t="shared" si="3"/>
        <v>684.57435483870972</v>
      </c>
      <c r="N36" s="16">
        <f t="shared" si="4"/>
        <v>5430.7159677419349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85</v>
      </c>
      <c r="F37" s="10" t="s">
        <v>91</v>
      </c>
      <c r="G37" s="10" t="s">
        <v>20</v>
      </c>
      <c r="H37" s="10">
        <v>12</v>
      </c>
      <c r="I37" s="10">
        <v>17234</v>
      </c>
      <c r="J37" s="10">
        <f t="shared" si="0"/>
        <v>6671.2258064516118</v>
      </c>
      <c r="K37" s="16">
        <f t="shared" si="1"/>
        <v>696.77419354838707</v>
      </c>
      <c r="L37" s="16">
        <f t="shared" si="2"/>
        <v>50.034193548387087</v>
      </c>
      <c r="M37" s="16">
        <f t="shared" si="3"/>
        <v>746.80838709677414</v>
      </c>
      <c r="N37" s="16">
        <f t="shared" si="4"/>
        <v>5924.4174193548379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86</v>
      </c>
      <c r="F38" s="10" t="s">
        <v>92</v>
      </c>
      <c r="G38" s="10" t="s">
        <v>20</v>
      </c>
      <c r="H38" s="10">
        <v>10</v>
      </c>
      <c r="I38" s="10">
        <v>17234</v>
      </c>
      <c r="J38" s="10">
        <f t="shared" si="0"/>
        <v>5559.3548387096771</v>
      </c>
      <c r="K38" s="16">
        <f t="shared" si="1"/>
        <v>580.64516129032256</v>
      </c>
      <c r="L38" s="16">
        <f t="shared" si="2"/>
        <v>41.695161290322574</v>
      </c>
      <c r="M38" s="16">
        <f t="shared" si="3"/>
        <v>622.34032258064508</v>
      </c>
      <c r="N38" s="16">
        <f t="shared" si="4"/>
        <v>4937.014516129032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87</v>
      </c>
      <c r="F39" s="10" t="s">
        <v>88</v>
      </c>
      <c r="G39" s="10" t="s">
        <v>19</v>
      </c>
      <c r="H39" s="10">
        <v>21</v>
      </c>
      <c r="I39" s="10">
        <v>17234</v>
      </c>
      <c r="J39" s="10">
        <f t="shared" si="0"/>
        <v>11674.645161290322</v>
      </c>
      <c r="K39" s="16">
        <f t="shared" si="1"/>
        <v>1219.3548387096776</v>
      </c>
      <c r="L39" s="16">
        <f t="shared" si="2"/>
        <v>87.559838709677408</v>
      </c>
      <c r="M39" s="16">
        <f t="shared" si="3"/>
        <v>1306.914677419355</v>
      </c>
      <c r="N39" s="16">
        <f t="shared" si="4"/>
        <v>10367.730483870968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89</v>
      </c>
      <c r="F40" s="10" t="s">
        <v>101</v>
      </c>
      <c r="G40" s="10" t="s">
        <v>19</v>
      </c>
      <c r="H40" s="10">
        <v>17</v>
      </c>
      <c r="I40" s="10">
        <v>17234</v>
      </c>
      <c r="J40" s="10">
        <f t="shared" si="0"/>
        <v>9450.9032258064508</v>
      </c>
      <c r="K40" s="16">
        <f t="shared" si="1"/>
        <v>987.09677419354841</v>
      </c>
      <c r="L40" s="16">
        <f t="shared" si="2"/>
        <v>70.881774193548381</v>
      </c>
      <c r="M40" s="16">
        <f t="shared" si="3"/>
        <v>1057.9785483870969</v>
      </c>
      <c r="N40" s="16">
        <f t="shared" si="4"/>
        <v>8392.9246774193543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95</v>
      </c>
      <c r="F41" s="10" t="s">
        <v>96</v>
      </c>
      <c r="G41" s="10" t="s">
        <v>19</v>
      </c>
      <c r="H41" s="10">
        <v>20</v>
      </c>
      <c r="I41" s="10">
        <v>17234</v>
      </c>
      <c r="J41" s="10">
        <f t="shared" si="0"/>
        <v>11118.709677419354</v>
      </c>
      <c r="K41" s="16">
        <f t="shared" si="1"/>
        <v>1161.2903225806451</v>
      </c>
      <c r="L41" s="16">
        <f t="shared" si="2"/>
        <v>83.390322580645147</v>
      </c>
      <c r="M41" s="16">
        <f t="shared" si="3"/>
        <v>1244.6806451612902</v>
      </c>
      <c r="N41" s="16">
        <f t="shared" si="4"/>
        <v>9874.029032258064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97</v>
      </c>
      <c r="F42" s="10" t="s">
        <v>98</v>
      </c>
      <c r="G42" s="10" t="s">
        <v>43</v>
      </c>
      <c r="H42" s="10">
        <v>26</v>
      </c>
      <c r="I42" s="10">
        <v>20903</v>
      </c>
      <c r="J42" s="10">
        <f t="shared" si="0"/>
        <v>17531.548387096773</v>
      </c>
      <c r="K42" s="16">
        <f t="shared" si="1"/>
        <v>1509.6774193548385</v>
      </c>
      <c r="L42" s="16">
        <f t="shared" si="2"/>
        <v>131.48661290322579</v>
      </c>
      <c r="M42" s="16">
        <f t="shared" si="3"/>
        <v>1641.1640322580643</v>
      </c>
      <c r="N42" s="16">
        <f t="shared" si="4"/>
        <v>15890.384354838709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99</v>
      </c>
      <c r="F43" s="10" t="s">
        <v>100</v>
      </c>
      <c r="G43" s="10" t="s">
        <v>19</v>
      </c>
      <c r="H43" s="10">
        <v>5</v>
      </c>
      <c r="I43" s="10">
        <v>17234</v>
      </c>
      <c r="J43" s="10">
        <f t="shared" si="0"/>
        <v>2779.6774193548385</v>
      </c>
      <c r="K43" s="16">
        <f t="shared" si="1"/>
        <v>290.32258064516128</v>
      </c>
      <c r="L43" s="16">
        <f t="shared" si="2"/>
        <v>20.847580645161287</v>
      </c>
      <c r="M43" s="16">
        <f t="shared" si="3"/>
        <v>311.17016129032254</v>
      </c>
      <c r="N43" s="16">
        <f t="shared" si="4"/>
        <v>2468.507258064516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102</v>
      </c>
      <c r="F44" s="10" t="s">
        <v>105</v>
      </c>
      <c r="G44" s="10" t="s">
        <v>19</v>
      </c>
      <c r="H44" s="10">
        <v>9</v>
      </c>
      <c r="I44" s="10">
        <v>17234</v>
      </c>
      <c r="J44" s="10">
        <f t="shared" si="0"/>
        <v>5003.4193548387093</v>
      </c>
      <c r="K44" s="16">
        <f t="shared" si="1"/>
        <v>522.58064516129036</v>
      </c>
      <c r="L44" s="16">
        <f t="shared" si="2"/>
        <v>37.525645161290321</v>
      </c>
      <c r="M44" s="16">
        <f t="shared" si="3"/>
        <v>560.10629032258066</v>
      </c>
      <c r="N44" s="16">
        <f t="shared" si="4"/>
        <v>4443.3130645161291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103</v>
      </c>
      <c r="F45" s="10" t="s">
        <v>106</v>
      </c>
      <c r="G45" s="10" t="s">
        <v>19</v>
      </c>
      <c r="H45" s="10">
        <v>12</v>
      </c>
      <c r="I45" s="10">
        <v>17234</v>
      </c>
      <c r="J45" s="10">
        <f t="shared" si="0"/>
        <v>6671.2258064516118</v>
      </c>
      <c r="K45" s="16">
        <f t="shared" si="1"/>
        <v>696.77419354838707</v>
      </c>
      <c r="L45" s="16">
        <f t="shared" si="2"/>
        <v>50.034193548387087</v>
      </c>
      <c r="M45" s="16">
        <f t="shared" si="3"/>
        <v>746.80838709677414</v>
      </c>
      <c r="N45" s="16">
        <f t="shared" si="4"/>
        <v>5924.4174193548379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104</v>
      </c>
      <c r="F46" s="10" t="s">
        <v>107</v>
      </c>
      <c r="G46" s="10" t="s">
        <v>19</v>
      </c>
      <c r="H46" s="10">
        <v>25</v>
      </c>
      <c r="I46" s="10">
        <v>17234</v>
      </c>
      <c r="J46" s="10">
        <f t="shared" si="0"/>
        <v>13898.387096774191</v>
      </c>
      <c r="K46" s="16">
        <f t="shared" si="1"/>
        <v>1451.6129032258063</v>
      </c>
      <c r="L46" s="16">
        <f t="shared" si="2"/>
        <v>104.23790322580643</v>
      </c>
      <c r="M46" s="16">
        <f t="shared" si="3"/>
        <v>1555.8508064516127</v>
      </c>
      <c r="N46" s="16">
        <f t="shared" si="4"/>
        <v>12342.53629032258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108</v>
      </c>
      <c r="F47" s="10" t="s">
        <v>111</v>
      </c>
      <c r="G47" s="10" t="s">
        <v>19</v>
      </c>
      <c r="H47" s="10">
        <v>15</v>
      </c>
      <c r="I47" s="10">
        <v>17234</v>
      </c>
      <c r="J47" s="10">
        <f t="shared" si="0"/>
        <v>8339.0322580645152</v>
      </c>
      <c r="K47" s="16">
        <f t="shared" si="1"/>
        <v>870.96774193548379</v>
      </c>
      <c r="L47" s="16">
        <f t="shared" si="2"/>
        <v>62.542741935483861</v>
      </c>
      <c r="M47" s="16">
        <f t="shared" si="3"/>
        <v>933.51048387096762</v>
      </c>
      <c r="N47" s="16">
        <f t="shared" si="4"/>
        <v>7405.5217741935476</v>
      </c>
      <c r="O47" s="10" t="s">
        <v>21</v>
      </c>
    </row>
    <row r="48" spans="2:15" ht="21" x14ac:dyDescent="0.35">
      <c r="B48" s="10">
        <v>42</v>
      </c>
      <c r="C48" s="1"/>
      <c r="D48" s="1"/>
      <c r="E48" s="22" t="s">
        <v>109</v>
      </c>
      <c r="F48" s="23" t="s">
        <v>110</v>
      </c>
      <c r="G48" s="23" t="s">
        <v>19</v>
      </c>
      <c r="H48" s="23">
        <v>4</v>
      </c>
      <c r="I48" s="23">
        <v>17234</v>
      </c>
      <c r="J48" s="23">
        <f t="shared" si="0"/>
        <v>2223.7419354838707</v>
      </c>
      <c r="K48" s="24">
        <f t="shared" si="1"/>
        <v>232.25806451612902</v>
      </c>
      <c r="L48" s="24">
        <f t="shared" si="2"/>
        <v>16.67806451612903</v>
      </c>
      <c r="M48" s="24">
        <f t="shared" si="3"/>
        <v>248.93612903225807</v>
      </c>
      <c r="N48" s="24">
        <f t="shared" si="4"/>
        <v>1974.8058064516126</v>
      </c>
      <c r="O48" s="23" t="s">
        <v>21</v>
      </c>
    </row>
    <row r="49" spans="2:15" ht="21" x14ac:dyDescent="0.35">
      <c r="B49" s="1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ht="21" x14ac:dyDescent="0.35">
      <c r="B50" s="1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ht="21" x14ac:dyDescent="0.35">
      <c r="B51" s="1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ht="21" x14ac:dyDescent="0.35">
      <c r="B52" s="1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2023-08-19T06:28:14Z</dcterms:modified>
</cp:coreProperties>
</file>